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G:\Delad\288-Analysfunktionen\Statistik\Statistiktabeller\Statistiktabeller 2019 riket länsvis\Statistiktabeller 2019 för hemsidan\"/>
    </mc:Choice>
  </mc:AlternateContent>
  <bookViews>
    <workbookView xWindow="0" yWindow="0" windowWidth="23040" windowHeight="8616"/>
  </bookViews>
  <sheets>
    <sheet name="Tabellförteckning" sheetId="1" r:id="rId1"/>
    <sheet name="Tabell 1 " sheetId="2" r:id="rId2"/>
    <sheet name="Tabell 2" sheetId="3" r:id="rId3"/>
    <sheet name="Tabell 3" sheetId="4" r:id="rId4"/>
    <sheet name="Tabell 4" sheetId="5" r:id="rId5"/>
    <sheet name="Tabell 5" sheetId="6" r:id="rId6"/>
    <sheet name="Tabell 6" sheetId="7" r:id="rId7"/>
    <sheet name="Tabell 7" sheetId="8" r:id="rId8"/>
    <sheet name="Tabell 8" sheetId="9" r:id="rId9"/>
  </sheets>
  <calcPr calcId="162913"/>
  <customWorkbookViews>
    <customWorkbookView name="Camilla Jomer - Personlig vy" guid="{3DDE05A3-0F8C-4DCE-9C00-F5E5DD0A34B9}" mergeInterval="0" personalView="1" maximized="1" xWindow="-9" yWindow="-9" windowWidth="1938" windowHeight="1048" activeSheetId="1"/>
    <customWorkbookView name="Monica Pardo - Personlig vy" guid="{0689CFFE-4A4F-42E2-B82C-273899C570A5}" mergeInterval="0" personalView="1" maximized="1" xWindow="-9" yWindow="-9" windowWidth="1938" windowHeight="1048" activeSheetId="1"/>
  </customWorkbookViews>
</workbook>
</file>

<file path=xl/calcChain.xml><?xml version="1.0" encoding="utf-8"?>
<calcChain xmlns="http://schemas.openxmlformats.org/spreadsheetml/2006/main">
  <c r="D39" i="5" l="1"/>
  <c r="C39" i="5"/>
</calcChain>
</file>

<file path=xl/sharedStrings.xml><?xml version="1.0" encoding="utf-8"?>
<sst xmlns="http://schemas.openxmlformats.org/spreadsheetml/2006/main" count="547" uniqueCount="171">
  <si>
    <t>Dokumentation</t>
  </si>
  <si>
    <t>Fall/fallskada</t>
  </si>
  <si>
    <t>Informationssäkerhet</t>
  </si>
  <si>
    <t>Informationsöverföring</t>
  </si>
  <si>
    <t>Prioritering</t>
  </si>
  <si>
    <t>Rådgivning</t>
  </si>
  <si>
    <t>Samverkan</t>
  </si>
  <si>
    <t>Uppföljning</t>
  </si>
  <si>
    <t>Barn och familj</t>
  </si>
  <si>
    <t>Äldreomsorg</t>
  </si>
  <si>
    <t>Verksamhetsområde</t>
  </si>
  <si>
    <t>Funktionsnedsättning LSS</t>
  </si>
  <si>
    <t>Boende vuxna</t>
  </si>
  <si>
    <t>Hemtjänst</t>
  </si>
  <si>
    <t>Korttidsboende (ÄO)</t>
  </si>
  <si>
    <t>Särskilt boende</t>
  </si>
  <si>
    <t>Källa: IVO</t>
  </si>
  <si>
    <t>Antal inkomna</t>
  </si>
  <si>
    <t>Kvinna</t>
  </si>
  <si>
    <t>Man</t>
  </si>
  <si>
    <t>Funktionsnedsättning SoL</t>
  </si>
  <si>
    <t>Verksamhetstyp</t>
  </si>
  <si>
    <t>Särskild boendeform</t>
  </si>
  <si>
    <t>*</t>
  </si>
  <si>
    <t>0-6 år</t>
  </si>
  <si>
    <t>7-12 år</t>
  </si>
  <si>
    <t>13-17 år</t>
  </si>
  <si>
    <t>18-29 år</t>
  </si>
  <si>
    <t>30-49 år</t>
  </si>
  <si>
    <t>50-64 år</t>
  </si>
  <si>
    <t>65-79 år</t>
  </si>
  <si>
    <t>+80 år</t>
  </si>
  <si>
    <t>Blekinge</t>
  </si>
  <si>
    <t>Dalarnas län</t>
  </si>
  <si>
    <t>Gotland</t>
  </si>
  <si>
    <t>Gävleborg</t>
  </si>
  <si>
    <t>Riket</t>
  </si>
  <si>
    <t>Östergötland</t>
  </si>
  <si>
    <t>Örebro</t>
  </si>
  <si>
    <t>Västmanland</t>
  </si>
  <si>
    <t>Västernorrland</t>
  </si>
  <si>
    <t>Västerbotten</t>
  </si>
  <si>
    <t>Värmland</t>
  </si>
  <si>
    <t>Uppsala</t>
  </si>
  <si>
    <t>Södermanland</t>
  </si>
  <si>
    <t>Stockholm</t>
  </si>
  <si>
    <t>Skåne län</t>
  </si>
  <si>
    <t>Norrbotten</t>
  </si>
  <si>
    <t>Kronoberg</t>
  </si>
  <si>
    <t>Kalmar</t>
  </si>
  <si>
    <t>Jönköping</t>
  </si>
  <si>
    <t>Jämtland</t>
  </si>
  <si>
    <t>Halland</t>
  </si>
  <si>
    <t>* På grund av risken att obehörigt röja uppgifter om enskilda publiceras inte tal mindre eller lika med 5.</t>
  </si>
  <si>
    <t xml:space="preserve">* På grund av risken att obehörigt röja uppgifter om enskilda publiceras inte tal mindre eller lika med 5. </t>
  </si>
  <si>
    <t>Personlig assistans</t>
  </si>
  <si>
    <t>Korttidsboende (SOL)</t>
  </si>
  <si>
    <t>HVB ensamkommande barn</t>
  </si>
  <si>
    <t>Myndighetsutövning (BF)</t>
  </si>
  <si>
    <t>Personal - kompetens</t>
  </si>
  <si>
    <t>Bemötande</t>
  </si>
  <si>
    <t>Personal - bemanning</t>
  </si>
  <si>
    <t>Omsorg/omvårdnad</t>
  </si>
  <si>
    <t>Planering av vård och omsorg</t>
  </si>
  <si>
    <t>Väntetid</t>
  </si>
  <si>
    <t>Tillsyn/övervakning</t>
  </si>
  <si>
    <t>Fysisk miljö</t>
  </si>
  <si>
    <t>Sekretess</t>
  </si>
  <si>
    <t>Delaktighet och självbestämmande</t>
  </si>
  <si>
    <t>Ensamkommande barn och unga</t>
  </si>
  <si>
    <t>Omprövning</t>
  </si>
  <si>
    <t>Myndighetsutövning (ÄO)</t>
  </si>
  <si>
    <t>HVB barn och unga</t>
  </si>
  <si>
    <t>Korttidsvistelse</t>
  </si>
  <si>
    <t>Varav antal beslut om fortsatt tillsyn</t>
  </si>
  <si>
    <t>Rättssäkerhet</t>
  </si>
  <si>
    <t>Verkställighet</t>
  </si>
  <si>
    <t>Begränsningsåtgärder</t>
  </si>
  <si>
    <t>Övergrepp personal</t>
  </si>
  <si>
    <t>Brottsofferstöd</t>
  </si>
  <si>
    <t>Övergrepp medboende</t>
  </si>
  <si>
    <t>Ekonomiskt bistånd</t>
  </si>
  <si>
    <t>Missbruk</t>
  </si>
  <si>
    <t>Familjerätt</t>
  </si>
  <si>
    <t>Familjehemsvård (BF)</t>
  </si>
  <si>
    <t>HVB familj</t>
  </si>
  <si>
    <t>SiS Särskilda ungdomshem</t>
  </si>
  <si>
    <t>Stödboende (BF)</t>
  </si>
  <si>
    <t>Öppenvårdsinsatser individuella (BF)</t>
  </si>
  <si>
    <t>Övriga ej individuella insatser (BF)</t>
  </si>
  <si>
    <t>Övrigt (BF)</t>
  </si>
  <si>
    <t>Avlösarservice i hemmet</t>
  </si>
  <si>
    <t>Boende barn och ungdomar</t>
  </si>
  <si>
    <t>Daglig verksamhet</t>
  </si>
  <si>
    <t>Kontaktperson</t>
  </si>
  <si>
    <t>Korttidstillsyn</t>
  </si>
  <si>
    <t>Ledsagarservice</t>
  </si>
  <si>
    <t>Myndighetsutövning (LSS)</t>
  </si>
  <si>
    <t>Råd och stöd</t>
  </si>
  <si>
    <t>Övrigt (LSS)</t>
  </si>
  <si>
    <t>Ekonomisk rådgivning</t>
  </si>
  <si>
    <t>Myndighetsutövning (EB)</t>
  </si>
  <si>
    <t>Övriga individuella insatser (ÄO)</t>
  </si>
  <si>
    <t>Övrigt (ÄO)</t>
  </si>
  <si>
    <t>Familjehemsvård (MB)</t>
  </si>
  <si>
    <t>Myndighetsutövning (MB)</t>
  </si>
  <si>
    <t>SiS LVM-hem</t>
  </si>
  <si>
    <t>Stödboende (MB)</t>
  </si>
  <si>
    <t>Öppenvårdsinsatser individuella (MB)</t>
  </si>
  <si>
    <t>Öppenvårdsprogram i grupp (MB)</t>
  </si>
  <si>
    <t>Övrigt (MB)</t>
  </si>
  <si>
    <t>Dagverksamhet/sysselsättning</t>
  </si>
  <si>
    <t>HVB funktionsnedsättning</t>
  </si>
  <si>
    <t>Hemtjänst/boendestöd</t>
  </si>
  <si>
    <t>Myndighetsutövning (SOL)</t>
  </si>
  <si>
    <t>Stödboende (SOL)</t>
  </si>
  <si>
    <t>Övriga individuella insatser (SOL)</t>
  </si>
  <si>
    <t>Övrigt (SOL)</t>
  </si>
  <si>
    <t>Stödboende (ÖS)</t>
  </si>
  <si>
    <t>Våld i nära relationer</t>
  </si>
  <si>
    <t>Adoptioner</t>
  </si>
  <si>
    <t>Faderskap</t>
  </si>
  <si>
    <t>Familjerådgivning</t>
  </si>
  <si>
    <t>Myndighetsutövning (FR)</t>
  </si>
  <si>
    <t>Tvister</t>
  </si>
  <si>
    <t>Antal beslutade</t>
  </si>
  <si>
    <t>En anmälan till IVO kan gälla en eller flera händelskategorier</t>
  </si>
  <si>
    <t>Händelsekategori</t>
  </si>
  <si>
    <t>En anmälan till IVO kan gälla ett eller flera verksamhetsområden</t>
  </si>
  <si>
    <t>En anmälan till IVO kan avse ett eller flera verksamhetsområden samt gälla ett eller flera län.</t>
  </si>
  <si>
    <t>Verksamhetsområden</t>
  </si>
  <si>
    <t>En anmälan till IVO kan gälla ett eller flera län</t>
  </si>
  <si>
    <t>Annat / Ej specificerat</t>
  </si>
  <si>
    <t>En anmälan till IVO kan avse ett eller flera län samt gälla en eller flera åldersgrupper</t>
  </si>
  <si>
    <t>Ej specificerat</t>
  </si>
  <si>
    <t>Övrigt / Uppgift saknas</t>
  </si>
  <si>
    <t>Övriga kategorier / Uppgift saknas</t>
  </si>
  <si>
    <t>Övriga verksamhetsområde / Uppgift saknas</t>
  </si>
  <si>
    <t>En anmälan till IVO kan avse ett eller flera verksamhetsområden samt gälla en eller flera verksamhetstyper</t>
  </si>
  <si>
    <t xml:space="preserve">En anmälan till IVO kan avse en eller flera händelskategorier samt gälla ett eller flera län </t>
  </si>
  <si>
    <t>Antal beslutade*</t>
  </si>
  <si>
    <t>* Antal beslutade ärenden kan skilja sig från antal inkomna ärenden på grund av handläggningstider.</t>
  </si>
  <si>
    <t>Övrigt/Uppgift saknas</t>
  </si>
  <si>
    <t>Övrig socialtjänst</t>
  </si>
  <si>
    <t>Öppenvårdsprogram i grupp (BF)</t>
  </si>
  <si>
    <t>Övriga ej individuella insatser (MB)</t>
  </si>
  <si>
    <t>Västra Götalands län</t>
  </si>
  <si>
    <t xml:space="preserve">** Om IVO gör bedömningen att en anmälan omgående ska gå vidare till tillsyn avslutas anmälan och förs över till egeninitierad tillsyn. Anmälningar som i ett senare skede utgör underlag för tillsyn ingår inte i den här redovisade statistiken </t>
  </si>
  <si>
    <t>Anmälan till IVO inom socialtjänst, 2019</t>
  </si>
  <si>
    <t>Tabell 1: Anmälan till IVO inom socialtjänst. Antal inkomna anmälningar till IVO samt antal beslutade anmälningar till IVO och av dessa antal som lett till beslut om fortsatt tillsyn i nytt ärende, per län och riket, 2019</t>
  </si>
  <si>
    <t>Tabell 2: Anmälan till IVO inom socialtjänst. Antal beslutade anmälningar till IVO per kön, län och riket, 2019</t>
  </si>
  <si>
    <t>Tabell 3: Anmälan till IVO inom socialtjänst. Antal beslutade anmälningar till IVO per åldersgrupp, län och riket, 2019</t>
  </si>
  <si>
    <t>Tabell 4: Anmälan till IVO inom socialtjänst. Antal beslutade anmälningar till IVO samt antal beslutade som lett till fortsatt tillsyn i nytt ärende per händelsekategori, i riket, 2019</t>
  </si>
  <si>
    <t>Tabell 5: Anmälan till IVO inom socialtjänst. Antal beslutade anmälningar till IVO samt antal beslutade som lett till fortsatt tillsyn i nytt ärende per de 5 största händelsekategorierna, län och riket, 2019</t>
  </si>
  <si>
    <t>Tabell 6: Anmälan till IVO inom socialtjänst. Antal beslutade anmälningar till IVO samt antal beslutade som lett till fortsatt tillsyn i nytt ärende per verksamhetsområde i riket, 2019</t>
  </si>
  <si>
    <t>Tabell 7: Anmälan till IVO inom socialtjänst. Antal beslutade anmälningar till IVO samt antal beslutade som lett till fortsatt tillsyn i nytt ärende per de 5 största verksamhetsområdena, län och riket, 2019</t>
  </si>
  <si>
    <t>Tabell 8: Anmälan till IVO inom socialtjänst. Antal beslutade anmälningar till IVO samt antal beslutade som lett till fortsatt tillsyn i nytt ärende per verksamhetstyp i riket, 2019</t>
  </si>
  <si>
    <t>Vård och behandling</t>
  </si>
  <si>
    <t>Läkemedelshantering</t>
  </si>
  <si>
    <t>Tvångsåtgärder</t>
  </si>
  <si>
    <t>Medicinteknisk produkt</t>
  </si>
  <si>
    <t>Diagnostisering</t>
  </si>
  <si>
    <t>Vårdrelaterade infektioner</t>
  </si>
  <si>
    <t>Provtagning/-hantering</t>
  </si>
  <si>
    <t>Överklagan</t>
  </si>
  <si>
    <t>Dagverksamhet</t>
  </si>
  <si>
    <t>Närståendestöd (ÄO)</t>
  </si>
  <si>
    <t>HVB missbruk</t>
  </si>
  <si>
    <t>Närståendestöd (MB)</t>
  </si>
  <si>
    <t>Övrigt (ÖS)</t>
  </si>
  <si>
    <t>Uppgift saknas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</si>
</sst>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color theme="1"/>
      <name val="Times New Roman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u/>
      <sz val="11"/>
      <color theme="10"/>
      <name val="Times New Roman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b/>
      <sz val="11"/>
      <color theme="0"/>
      <name val="Arial"/>
      <family val="2"/>
    </font>
    <font>
      <b/>
      <sz val="10"/>
      <color theme="1"/>
      <name val="Arial"/>
      <family val="2"/>
    </font>
    <font>
      <sz val="11"/>
      <color theme="0"/>
      <name val="Times New Roman"/>
      <family val="2"/>
      <scheme val="minor"/>
    </font>
    <font>
      <b/>
      <sz val="11"/>
      <color theme="1"/>
      <name val="Arial"/>
      <family val="2"/>
    </font>
    <font>
      <sz val="8"/>
      <color theme="1"/>
      <name val="Arial"/>
      <family val="2"/>
    </font>
    <font>
      <sz val="9"/>
      <color rgb="FF000000"/>
      <name val="Arial"/>
      <family val="2"/>
    </font>
    <font>
      <sz val="11"/>
      <color theme="0"/>
      <name val="Arial"/>
      <family val="2"/>
    </font>
    <font>
      <sz val="10"/>
      <color theme="0"/>
      <name val="Arial"/>
      <family val="2"/>
    </font>
    <font>
      <b/>
      <sz val="11"/>
      <color theme="1"/>
      <name val="Arial"/>
      <family val="2"/>
      <scheme val="major"/>
    </font>
    <font>
      <b/>
      <sz val="10"/>
      <color theme="0"/>
      <name val="Arial"/>
      <family val="2"/>
    </font>
    <font>
      <sz val="10"/>
      <color theme="1"/>
      <name val="Times New Roman"/>
      <family val="2"/>
      <scheme val="minor"/>
    </font>
    <font>
      <u/>
      <sz val="11"/>
      <color theme="10"/>
      <name val="Arial"/>
      <family val="2"/>
      <scheme val="major"/>
    </font>
    <font>
      <sz val="9"/>
      <color theme="1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0"/>
      <color rgb="FF000000"/>
      <name val="Arial"/>
      <family val="2"/>
    </font>
    <font>
      <sz val="8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theme="2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medium">
        <color theme="4"/>
      </top>
      <bottom/>
      <diagonal/>
    </border>
    <border>
      <left/>
      <right/>
      <top style="thin">
        <color theme="1"/>
      </top>
      <bottom/>
      <diagonal/>
    </border>
  </borders>
  <cellStyleXfs count="8">
    <xf numFmtId="0" fontId="0" fillId="0" borderId="0"/>
    <xf numFmtId="0" fontId="4" fillId="0" borderId="0" applyNumberFormat="0" applyFill="0" applyBorder="0" applyAlignment="0" applyProtection="0"/>
    <xf numFmtId="0" fontId="8" fillId="2" borderId="2"/>
    <xf numFmtId="0" fontId="2" fillId="2" borderId="1"/>
    <xf numFmtId="0" fontId="7" fillId="3" borderId="0" applyAlignment="0">
      <alignment horizontal="center"/>
    </xf>
    <xf numFmtId="0" fontId="10" fillId="2" borderId="0">
      <alignment horizontal="left" wrapText="1"/>
    </xf>
    <xf numFmtId="0" fontId="2" fillId="2" borderId="0" applyFont="0">
      <alignment horizontal="left" vertical="top" wrapText="1"/>
    </xf>
    <xf numFmtId="0" fontId="11" fillId="2" borderId="7">
      <alignment wrapText="1"/>
    </xf>
  </cellStyleXfs>
  <cellXfs count="127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horizontal="center"/>
    </xf>
    <xf numFmtId="0" fontId="2" fillId="2" borderId="1" xfId="0" applyFont="1" applyFill="1" applyBorder="1"/>
    <xf numFmtId="0" fontId="2" fillId="2" borderId="0" xfId="0" applyFont="1" applyFill="1"/>
    <xf numFmtId="0" fontId="10" fillId="2" borderId="0" xfId="0" applyFont="1" applyFill="1" applyAlignment="1">
      <alignment vertical="center" wrapText="1"/>
    </xf>
    <xf numFmtId="0" fontId="2" fillId="2" borderId="0" xfId="0" applyFont="1" applyFill="1" applyBorder="1"/>
    <xf numFmtId="0" fontId="1" fillId="2" borderId="0" xfId="0" applyFont="1" applyFill="1" applyBorder="1"/>
    <xf numFmtId="0" fontId="1" fillId="2" borderId="0" xfId="0" applyFont="1" applyFill="1" applyBorder="1" applyAlignment="1">
      <alignment wrapText="1"/>
    </xf>
    <xf numFmtId="0" fontId="15" fillId="2" borderId="0" xfId="0" applyFont="1" applyFill="1" applyBorder="1"/>
    <xf numFmtId="0" fontId="11" fillId="2" borderId="0" xfId="0" applyFont="1" applyFill="1" applyBorder="1"/>
    <xf numFmtId="0" fontId="14" fillId="4" borderId="0" xfId="0" applyFont="1" applyFill="1" applyBorder="1" applyAlignment="1">
      <alignment horizontal="center" vertical="center" wrapText="1"/>
    </xf>
    <xf numFmtId="0" fontId="16" fillId="4" borderId="0" xfId="0" applyFont="1" applyFill="1" applyBorder="1" applyAlignment="1">
      <alignment horizontal="left" wrapText="1"/>
    </xf>
    <xf numFmtId="0" fontId="1" fillId="2" borderId="0" xfId="0" applyFont="1" applyFill="1" applyBorder="1" applyAlignment="1"/>
    <xf numFmtId="0" fontId="2" fillId="2" borderId="3" xfId="0" applyFont="1" applyFill="1" applyBorder="1" applyAlignment="1">
      <alignment horizontal="left" vertical="center" wrapText="1"/>
    </xf>
    <xf numFmtId="0" fontId="13" fillId="4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0" fontId="2" fillId="2" borderId="0" xfId="0" applyFont="1" applyFill="1" applyBorder="1" applyAlignment="1"/>
    <xf numFmtId="0" fontId="2" fillId="2" borderId="1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vertical="center"/>
    </xf>
    <xf numFmtId="0" fontId="14" fillId="4" borderId="0" xfId="0" applyFont="1" applyFill="1" applyBorder="1" applyAlignment="1">
      <alignment vertical="center"/>
    </xf>
    <xf numFmtId="0" fontId="16" fillId="4" borderId="0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0" fillId="2" borderId="0" xfId="0" applyFill="1"/>
    <xf numFmtId="0" fontId="0" fillId="2" borderId="0" xfId="0" applyFill="1" applyAlignment="1">
      <alignment horizontal="left"/>
    </xf>
    <xf numFmtId="0" fontId="0" fillId="2" borderId="0" xfId="0" applyFill="1" applyBorder="1"/>
    <xf numFmtId="0" fontId="0" fillId="2" borderId="0" xfId="0" applyFill="1" applyBorder="1" applyAlignment="1">
      <alignment horizontal="left"/>
    </xf>
    <xf numFmtId="0" fontId="9" fillId="4" borderId="0" xfId="0" applyFont="1" applyFill="1" applyBorder="1"/>
    <xf numFmtId="0" fontId="1" fillId="2" borderId="0" xfId="0" applyFont="1" applyFill="1" applyAlignment="1"/>
    <xf numFmtId="0" fontId="2" fillId="2" borderId="6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right" vertical="center"/>
    </xf>
    <xf numFmtId="0" fontId="17" fillId="2" borderId="0" xfId="0" applyFont="1" applyFill="1" applyBorder="1"/>
    <xf numFmtId="0" fontId="17" fillId="2" borderId="0" xfId="0" applyFont="1" applyFill="1" applyAlignment="1">
      <alignment vertical="center" wrapText="1"/>
    </xf>
    <xf numFmtId="0" fontId="2" fillId="2" borderId="8" xfId="0" applyFont="1" applyFill="1" applyBorder="1" applyAlignment="1">
      <alignment horizontal="left" vertical="center" wrapText="1"/>
    </xf>
    <xf numFmtId="0" fontId="0" fillId="2" borderId="0" xfId="0" applyFill="1" applyAlignment="1">
      <alignment vertical="top"/>
    </xf>
    <xf numFmtId="0" fontId="18" fillId="2" borderId="0" xfId="1" applyFont="1" applyFill="1" applyAlignment="1">
      <alignment wrapText="1"/>
    </xf>
    <xf numFmtId="0" fontId="18" fillId="2" borderId="0" xfId="1" applyFont="1" applyFill="1" applyBorder="1" applyAlignment="1">
      <alignment wrapText="1"/>
    </xf>
    <xf numFmtId="0" fontId="1" fillId="2" borderId="0" xfId="0" applyFont="1" applyFill="1" applyAlignment="1">
      <alignment wrapText="1"/>
    </xf>
    <xf numFmtId="0" fontId="3" fillId="2" borderId="0" xfId="0" applyFont="1" applyFill="1" applyAlignment="1">
      <alignment wrapText="1"/>
    </xf>
    <xf numFmtId="0" fontId="0" fillId="2" borderId="0" xfId="0" applyFill="1" applyAlignment="1">
      <alignment wrapText="1"/>
    </xf>
    <xf numFmtId="0" fontId="1" fillId="2" borderId="0" xfId="0" applyFont="1" applyFill="1" applyAlignment="1">
      <alignment vertical="top"/>
    </xf>
    <xf numFmtId="0" fontId="2" fillId="2" borderId="1" xfId="3"/>
    <xf numFmtId="0" fontId="16" fillId="4" borderId="0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right"/>
    </xf>
    <xf numFmtId="0" fontId="2" fillId="2" borderId="5" xfId="0" applyFont="1" applyFill="1" applyBorder="1"/>
    <xf numFmtId="0" fontId="7" fillId="3" borderId="0" xfId="0" applyFont="1" applyFill="1" applyBorder="1" applyAlignment="1">
      <alignment horizontal="center"/>
    </xf>
    <xf numFmtId="0" fontId="16" fillId="3" borderId="0" xfId="0" applyFont="1" applyFill="1" applyBorder="1" applyAlignment="1">
      <alignment horizontal="center" vertical="center" wrapText="1"/>
    </xf>
    <xf numFmtId="0" fontId="11" fillId="2" borderId="7" xfId="6" applyNumberFormat="1" applyFont="1" applyFill="1" applyBorder="1" applyAlignment="1" applyProtection="1">
      <alignment wrapText="1"/>
    </xf>
    <xf numFmtId="0" fontId="11" fillId="2" borderId="0" xfId="0" applyFont="1" applyFill="1" applyAlignment="1">
      <alignment vertical="top"/>
    </xf>
    <xf numFmtId="0" fontId="23" fillId="2" borderId="0" xfId="0" applyFont="1" applyFill="1" applyBorder="1"/>
    <xf numFmtId="0" fontId="23" fillId="0" borderId="0" xfId="0" applyFont="1" applyBorder="1"/>
    <xf numFmtId="0" fontId="16" fillId="4" borderId="0" xfId="0" applyFont="1" applyFill="1" applyBorder="1" applyAlignment="1">
      <alignment horizontal="center" vertical="top" wrapText="1"/>
    </xf>
    <xf numFmtId="0" fontId="11" fillId="2" borderId="7" xfId="7">
      <alignment wrapText="1"/>
    </xf>
    <xf numFmtId="0" fontId="16" fillId="4" borderId="0" xfId="0" applyFont="1" applyFill="1" applyBorder="1" applyAlignment="1">
      <alignment horizontal="center" vertical="top" wrapText="1"/>
    </xf>
    <xf numFmtId="0" fontId="16" fillId="4" borderId="0" xfId="0" applyFont="1" applyFill="1" applyBorder="1" applyAlignment="1">
      <alignment horizontal="center" vertical="top"/>
    </xf>
    <xf numFmtId="0" fontId="2" fillId="2" borderId="4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8" fillId="2" borderId="5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6" fillId="2" borderId="5" xfId="0" applyFont="1" applyFill="1" applyBorder="1" applyAlignment="1">
      <alignment horizontal="right"/>
    </xf>
    <xf numFmtId="0" fontId="2" fillId="2" borderId="6" xfId="3" applyBorder="1"/>
    <xf numFmtId="0" fontId="2" fillId="2" borderId="5" xfId="3" applyBorder="1"/>
    <xf numFmtId="0" fontId="2" fillId="2" borderId="6" xfId="0" applyFont="1" applyFill="1" applyBorder="1"/>
    <xf numFmtId="3" fontId="6" fillId="2" borderId="5" xfId="0" applyNumberFormat="1" applyFont="1" applyFill="1" applyBorder="1" applyAlignment="1">
      <alignment horizontal="right"/>
    </xf>
    <xf numFmtId="0" fontId="11" fillId="2" borderId="7" xfId="7">
      <alignment wrapText="1"/>
    </xf>
    <xf numFmtId="0" fontId="8" fillId="2" borderId="5" xfId="0" applyFont="1" applyFill="1" applyBorder="1"/>
    <xf numFmtId="3" fontId="8" fillId="2" borderId="5" xfId="0" applyNumberFormat="1" applyFont="1" applyFill="1" applyBorder="1" applyAlignment="1">
      <alignment horizontal="right"/>
    </xf>
    <xf numFmtId="3" fontId="2" fillId="2" borderId="5" xfId="0" applyNumberFormat="1" applyFont="1" applyFill="1" applyBorder="1" applyAlignment="1">
      <alignment horizontal="right"/>
    </xf>
    <xf numFmtId="3" fontId="2" fillId="2" borderId="1" xfId="0" applyNumberFormat="1" applyFont="1" applyFill="1" applyBorder="1" applyAlignment="1">
      <alignment horizontal="right"/>
    </xf>
    <xf numFmtId="3" fontId="2" fillId="2" borderId="1" xfId="3" applyNumberFormat="1" applyAlignment="1">
      <alignment horizontal="right"/>
    </xf>
    <xf numFmtId="3" fontId="2" fillId="2" borderId="6" xfId="0" applyNumberFormat="1" applyFont="1" applyFill="1" applyBorder="1" applyAlignment="1">
      <alignment horizontal="right"/>
    </xf>
    <xf numFmtId="0" fontId="8" fillId="2" borderId="4" xfId="0" applyFont="1" applyFill="1" applyBorder="1" applyAlignment="1">
      <alignment horizontal="left" vertical="center" wrapText="1"/>
    </xf>
    <xf numFmtId="3" fontId="21" fillId="2" borderId="4" xfId="0" applyNumberFormat="1" applyFont="1" applyFill="1" applyBorder="1" applyAlignment="1">
      <alignment horizontal="right"/>
    </xf>
    <xf numFmtId="3" fontId="8" fillId="2" borderId="4" xfId="0" applyNumberFormat="1" applyFont="1" applyFill="1" applyBorder="1" applyAlignment="1">
      <alignment horizontal="right"/>
    </xf>
    <xf numFmtId="3" fontId="22" fillId="2" borderId="4" xfId="0" applyNumberFormat="1" applyFont="1" applyFill="1" applyBorder="1" applyAlignment="1">
      <alignment horizontal="right"/>
    </xf>
    <xf numFmtId="3" fontId="2" fillId="2" borderId="4" xfId="0" applyNumberFormat="1" applyFont="1" applyFill="1" applyBorder="1" applyAlignment="1">
      <alignment horizontal="right"/>
    </xf>
    <xf numFmtId="3" fontId="5" fillId="2" borderId="4" xfId="0" applyNumberFormat="1" applyFont="1" applyFill="1" applyBorder="1" applyAlignment="1">
      <alignment horizontal="right"/>
    </xf>
    <xf numFmtId="3" fontId="6" fillId="2" borderId="4" xfId="0" applyNumberFormat="1" applyFont="1" applyFill="1" applyBorder="1" applyAlignment="1">
      <alignment horizontal="right"/>
    </xf>
    <xf numFmtId="3" fontId="2" fillId="2" borderId="3" xfId="0" applyNumberFormat="1" applyFont="1" applyFill="1" applyBorder="1" applyAlignment="1">
      <alignment horizontal="right"/>
    </xf>
    <xf numFmtId="3" fontId="5" fillId="2" borderId="3" xfId="0" applyNumberFormat="1" applyFont="1" applyFill="1" applyBorder="1" applyAlignment="1">
      <alignment horizontal="right"/>
    </xf>
    <xf numFmtId="3" fontId="6" fillId="2" borderId="3" xfId="0" applyNumberFormat="1" applyFont="1" applyFill="1" applyBorder="1" applyAlignment="1">
      <alignment horizontal="right"/>
    </xf>
    <xf numFmtId="3" fontId="2" fillId="2" borderId="0" xfId="0" applyNumberFormat="1" applyFont="1" applyFill="1" applyBorder="1" applyAlignment="1">
      <alignment horizontal="right"/>
    </xf>
    <xf numFmtId="3" fontId="5" fillId="2" borderId="0" xfId="0" applyNumberFormat="1" applyFont="1" applyFill="1" applyBorder="1" applyAlignment="1">
      <alignment horizontal="right"/>
    </xf>
    <xf numFmtId="3" fontId="6" fillId="2" borderId="0" xfId="0" applyNumberFormat="1" applyFont="1" applyFill="1" applyBorder="1" applyAlignment="1">
      <alignment horizontal="right"/>
    </xf>
    <xf numFmtId="0" fontId="11" fillId="2" borderId="7" xfId="7" applyAlignment="1"/>
    <xf numFmtId="3" fontId="8" fillId="2" borderId="4" xfId="0" applyNumberFormat="1" applyFont="1" applyFill="1" applyBorder="1" applyAlignment="1">
      <alignment horizontal="right" vertical="center" wrapText="1"/>
    </xf>
    <xf numFmtId="3" fontId="6" fillId="2" borderId="4" xfId="0" applyNumberFormat="1" applyFont="1" applyFill="1" applyBorder="1" applyAlignment="1">
      <alignment horizontal="right" vertical="center"/>
    </xf>
    <xf numFmtId="3" fontId="5" fillId="2" borderId="4" xfId="0" applyNumberFormat="1" applyFont="1" applyFill="1" applyBorder="1" applyAlignment="1">
      <alignment horizontal="right" vertical="center"/>
    </xf>
    <xf numFmtId="3" fontId="6" fillId="2" borderId="3" xfId="0" applyNumberFormat="1" applyFont="1" applyFill="1" applyBorder="1" applyAlignment="1">
      <alignment horizontal="right" vertical="center"/>
    </xf>
    <xf numFmtId="3" fontId="5" fillId="2" borderId="3" xfId="0" applyNumberFormat="1" applyFont="1" applyFill="1" applyBorder="1" applyAlignment="1">
      <alignment horizontal="right" vertical="center"/>
    </xf>
    <xf numFmtId="3" fontId="6" fillId="2" borderId="8" xfId="0" applyNumberFormat="1" applyFont="1" applyFill="1" applyBorder="1" applyAlignment="1">
      <alignment horizontal="right" vertical="center"/>
    </xf>
    <xf numFmtId="3" fontId="5" fillId="2" borderId="8" xfId="0" applyNumberFormat="1" applyFont="1" applyFill="1" applyBorder="1" applyAlignment="1">
      <alignment horizontal="right" vertical="center"/>
    </xf>
    <xf numFmtId="3" fontId="5" fillId="2" borderId="1" xfId="0" applyNumberFormat="1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right" vertical="center" wrapText="1"/>
    </xf>
    <xf numFmtId="3" fontId="8" fillId="2" borderId="5" xfId="0" applyNumberFormat="1" applyFont="1" applyFill="1" applyBorder="1" applyAlignment="1">
      <alignment horizontal="right" vertical="center"/>
    </xf>
    <xf numFmtId="3" fontId="22" fillId="2" borderId="5" xfId="0" applyNumberFormat="1" applyFont="1" applyFill="1" applyBorder="1" applyAlignment="1">
      <alignment horizontal="right" vertical="center"/>
    </xf>
    <xf numFmtId="3" fontId="5" fillId="2" borderId="5" xfId="0" applyNumberFormat="1" applyFont="1" applyFill="1" applyBorder="1" applyAlignment="1">
      <alignment horizontal="right" vertical="center"/>
    </xf>
    <xf numFmtId="3" fontId="2" fillId="2" borderId="5" xfId="0" applyNumberFormat="1" applyFont="1" applyFill="1" applyBorder="1" applyAlignment="1">
      <alignment horizontal="right" vertical="center"/>
    </xf>
    <xf numFmtId="3" fontId="2" fillId="2" borderId="1" xfId="0" applyNumberFormat="1" applyFont="1" applyFill="1" applyBorder="1" applyAlignment="1">
      <alignment horizontal="right" vertical="center"/>
    </xf>
    <xf numFmtId="0" fontId="12" fillId="2" borderId="0" xfId="6" applyFont="1">
      <alignment horizontal="left" vertical="top" wrapText="1"/>
    </xf>
    <xf numFmtId="0" fontId="10" fillId="2" borderId="0" xfId="0" applyFont="1" applyFill="1" applyAlignment="1">
      <alignment horizontal="left" wrapText="1"/>
    </xf>
    <xf numFmtId="0" fontId="11" fillId="2" borderId="7" xfId="7">
      <alignment wrapText="1"/>
    </xf>
    <xf numFmtId="0" fontId="20" fillId="2" borderId="0" xfId="7" applyFont="1" applyBorder="1" applyAlignment="1">
      <alignment horizontal="left" vertical="center" wrapText="1"/>
    </xf>
    <xf numFmtId="0" fontId="15" fillId="0" borderId="0" xfId="0" applyFont="1" applyAlignment="1">
      <alignment horizontal="left" wrapText="1"/>
    </xf>
    <xf numFmtId="0" fontId="7" fillId="4" borderId="0" xfId="0" applyFont="1" applyFill="1" applyBorder="1" applyAlignment="1">
      <alignment horizontal="center" wrapText="1"/>
    </xf>
    <xf numFmtId="0" fontId="7" fillId="4" borderId="0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wrapText="1"/>
    </xf>
    <xf numFmtId="0" fontId="10" fillId="2" borderId="0" xfId="0" applyFont="1" applyFill="1" applyBorder="1" applyAlignment="1"/>
    <xf numFmtId="0" fontId="19" fillId="2" borderId="0" xfId="6" applyFont="1">
      <alignment horizontal="left" vertical="top" wrapText="1"/>
    </xf>
    <xf numFmtId="0" fontId="10" fillId="2" borderId="0" xfId="0" applyFont="1" applyFill="1" applyBorder="1" applyAlignment="1">
      <alignment horizontal="left" wrapText="1"/>
    </xf>
    <xf numFmtId="0" fontId="19" fillId="2" borderId="0" xfId="6" applyFont="1" applyAlignment="1">
      <alignment horizontal="left" vertical="top" wrapText="1"/>
    </xf>
    <xf numFmtId="0" fontId="16" fillId="4" borderId="0" xfId="0" applyFont="1" applyFill="1" applyBorder="1" applyAlignment="1">
      <alignment horizontal="center" vertical="top" wrapText="1"/>
    </xf>
    <xf numFmtId="0" fontId="10" fillId="2" borderId="0" xfId="5">
      <alignment horizontal="left" wrapText="1"/>
    </xf>
    <xf numFmtId="0" fontId="8" fillId="2" borderId="0" xfId="0" applyFont="1" applyFill="1" applyBorder="1" applyAlignment="1">
      <alignment horizontal="left" vertical="top" wrapText="1"/>
    </xf>
    <xf numFmtId="0" fontId="8" fillId="2" borderId="5" xfId="0" applyFont="1" applyFill="1" applyBorder="1" applyAlignment="1">
      <alignment horizontal="left" vertical="top" wrapText="1"/>
    </xf>
    <xf numFmtId="0" fontId="19" fillId="2" borderId="0" xfId="0" applyFont="1" applyFill="1" applyBorder="1" applyAlignment="1">
      <alignment horizontal="left" vertical="top" wrapText="1"/>
    </xf>
    <xf numFmtId="0" fontId="16" fillId="4" borderId="0" xfId="0" applyFont="1" applyFill="1" applyBorder="1" applyAlignment="1">
      <alignment horizontal="center" vertical="top"/>
    </xf>
    <xf numFmtId="0" fontId="7" fillId="4" borderId="0" xfId="0" applyFont="1" applyFill="1" applyBorder="1" applyAlignment="1">
      <alignment horizontal="center" vertical="center"/>
    </xf>
    <xf numFmtId="0" fontId="16" fillId="4" borderId="0" xfId="0" applyFont="1" applyFill="1" applyBorder="1" applyAlignment="1">
      <alignment horizontal="center" vertical="center" wrapText="1"/>
    </xf>
    <xf numFmtId="0" fontId="2" fillId="2" borderId="1" xfId="3" applyAlignment="1">
      <alignment vertical="top"/>
    </xf>
    <xf numFmtId="0" fontId="7" fillId="4" borderId="0" xfId="0" applyFont="1" applyFill="1" applyBorder="1" applyAlignment="1">
      <alignment horizontal="center" vertical="top" wrapText="1"/>
    </xf>
    <xf numFmtId="0" fontId="2" fillId="2" borderId="0" xfId="6" applyFont="1" applyAlignment="1">
      <alignment horizontal="left" vertical="top" wrapText="1"/>
    </xf>
    <xf numFmtId="0" fontId="2" fillId="2" borderId="6" xfId="3" applyBorder="1" applyAlignment="1">
      <alignment horizontal="left" vertical="top"/>
    </xf>
    <xf numFmtId="0" fontId="2" fillId="2" borderId="0" xfId="3" applyBorder="1" applyAlignment="1">
      <alignment horizontal="left" vertical="top"/>
    </xf>
    <xf numFmtId="0" fontId="2" fillId="2" borderId="5" xfId="3" applyBorder="1" applyAlignment="1">
      <alignment horizontal="left" vertical="top"/>
    </xf>
  </cellXfs>
  <cellStyles count="8">
    <cellStyle name="Huvudrad" xfId="4"/>
    <cellStyle name="Hyperlänk" xfId="1" builtinId="8"/>
    <cellStyle name="Jämförelserad" xfId="3"/>
    <cellStyle name="Normal" xfId="0" builtinId="0"/>
    <cellStyle name="Summarad" xfId="2"/>
    <cellStyle name="Tabellfotnot" xfId="7"/>
    <cellStyle name="Tabellförklaring" xfId="6"/>
    <cellStyle name="Tabelltitel" xfId="5"/>
  </cellStyles>
  <dxfs count="11">
    <dxf>
      <font>
        <b/>
        <i val="0"/>
        <strike val="0"/>
        <u val="none"/>
      </font>
      <fill>
        <patternFill>
          <bgColor theme="0"/>
        </patternFill>
      </fill>
    </dxf>
    <dxf>
      <font>
        <b/>
        <i val="0"/>
        <strike val="0"/>
        <u val="none"/>
        <color theme="1"/>
      </font>
      <border>
        <top style="thin">
          <color auto="1"/>
        </top>
        <bottom style="medium">
          <color theme="4"/>
        </bottom>
        <horizontal style="thin">
          <color theme="1"/>
        </horizontal>
      </border>
    </dxf>
    <dxf>
      <font>
        <b/>
        <i val="0"/>
        <strike val="0"/>
        <u val="none"/>
        <color theme="0"/>
      </font>
      <fill>
        <patternFill>
          <bgColor theme="2"/>
        </patternFill>
      </fill>
    </dxf>
    <dxf>
      <font>
        <b val="0"/>
        <i val="0"/>
        <u val="none"/>
        <color theme="1" tint="4.9989318521683403E-2"/>
      </font>
      <fill>
        <patternFill>
          <bgColor theme="0"/>
        </patternFill>
      </fill>
      <border>
        <left/>
        <right/>
        <top/>
        <bottom/>
        <vertical/>
        <horizontal style="thin">
          <color auto="1"/>
        </horizontal>
      </border>
    </dxf>
    <dxf>
      <font>
        <b/>
        <i val="0"/>
      </font>
      <border>
        <top style="thin">
          <color theme="1"/>
        </top>
        <bottom style="thin">
          <color theme="9" tint="-0.24994659260841701"/>
        </bottom>
        <horizontal style="thin">
          <color theme="1"/>
        </horizontal>
      </border>
    </dxf>
    <dxf>
      <font>
        <b/>
        <i val="0"/>
        <color theme="0"/>
      </font>
      <fill>
        <patternFill>
          <bgColor theme="9"/>
        </patternFill>
      </fill>
    </dxf>
    <dxf>
      <font>
        <b val="0"/>
        <i val="0"/>
      </font>
      <border>
        <top style="thin">
          <color auto="1"/>
        </top>
        <bottom style="thin">
          <color auto="1"/>
        </bottom>
        <horizontal style="thin">
          <color auto="1"/>
        </horizontal>
      </border>
    </dxf>
    <dxf>
      <font>
        <b/>
        <i val="0"/>
        <color theme="0"/>
      </font>
      <fill>
        <patternFill>
          <bgColor theme="9" tint="-0.24994659260841701"/>
        </patternFill>
      </fill>
      <border>
        <bottom/>
      </border>
    </dxf>
    <dxf>
      <font>
        <b/>
        <i val="0"/>
      </font>
      <border>
        <top style="thin">
          <color theme="1"/>
        </top>
        <bottom style="thin">
          <color theme="9" tint="-0.24994659260841701"/>
        </bottom>
        <horizontal style="thin">
          <color auto="1"/>
        </horizontal>
      </border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 val="0"/>
        <i val="0"/>
      </font>
      <fill>
        <patternFill patternType="none">
          <bgColor auto="1"/>
        </patternFill>
      </fill>
    </dxf>
  </dxfs>
  <tableStyles count="3" defaultTableStyle="Tabellformat 1" defaultPivotStyle="PivotStyleLight16">
    <tableStyle name="IVO" pivot="0" count="4">
      <tableStyleElement type="wholeTable" dxfId="10"/>
      <tableStyleElement type="headerRow" dxfId="9"/>
      <tableStyleElement type="totalRow" dxfId="8"/>
      <tableStyleElement type="firstHeaderCell" dxfId="7"/>
    </tableStyle>
    <tableStyle name="Pivottabellformat 1" table="0" count="3">
      <tableStyleElement type="wholeTable" dxfId="6"/>
      <tableStyleElement type="headerRow" dxfId="5"/>
      <tableStyleElement type="firstSubtotalColumn" dxfId="4"/>
    </tableStyle>
    <tableStyle name="Tabellformat 1" pivot="0" count="4">
      <tableStyleElement type="wholeTable" dxfId="3"/>
      <tableStyleElement type="headerRow" dxfId="2"/>
      <tableStyleElement type="totalRow" dxfId="1"/>
      <tableStyleElement type="first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IVO">
  <a:themeElements>
    <a:clrScheme name="IVO">
      <a:dk1>
        <a:sysClr val="windowText" lastClr="000000"/>
      </a:dk1>
      <a:lt1>
        <a:sysClr val="window" lastClr="FFFFFF"/>
      </a:lt1>
      <a:dk2>
        <a:srgbClr val="006666"/>
      </a:dk2>
      <a:lt2>
        <a:srgbClr val="EB6623"/>
      </a:lt2>
      <a:accent1>
        <a:srgbClr val="EB6623"/>
      </a:accent1>
      <a:accent2>
        <a:srgbClr val="515151"/>
      </a:accent2>
      <a:accent3>
        <a:srgbClr val="B4D4C4"/>
      </a:accent3>
      <a:accent4>
        <a:srgbClr val="006666"/>
      </a:accent4>
      <a:accent5>
        <a:srgbClr val="BABAB3"/>
      </a:accent5>
      <a:accent6>
        <a:srgbClr val="FFFFFF"/>
      </a:accent6>
      <a:hlink>
        <a:srgbClr val="0563C1"/>
      </a:hlink>
      <a:folHlink>
        <a:srgbClr val="954F72"/>
      </a:folHlink>
    </a:clrScheme>
    <a:fontScheme name="IVO">
      <a:majorFont>
        <a:latin typeface="Arial"/>
        <a:ea typeface=""/>
        <a:cs typeface=""/>
      </a:majorFont>
      <a:minorFont>
        <a:latin typeface="Times New Roman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IVO" id="{4A788281-FBDE-4392-B073-F50658C12EDD}" vid="{D4CA5370-0C6B-4CFF-A28F-D9CC17CAD8C9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8.bin"/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1.bin"/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4.bin"/><Relationship Id="rId2" Type="http://schemas.openxmlformats.org/officeDocument/2006/relationships/printerSettings" Target="../printerSettings/printerSettings23.bin"/><Relationship Id="rId1" Type="http://schemas.openxmlformats.org/officeDocument/2006/relationships/printerSettings" Target="../printerSettings/printerSettings22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7.bin"/><Relationship Id="rId2" Type="http://schemas.openxmlformats.org/officeDocument/2006/relationships/printerSettings" Target="../printerSettings/printerSettings26.bin"/><Relationship Id="rId1" Type="http://schemas.openxmlformats.org/officeDocument/2006/relationships/printerSettings" Target="../printerSettings/printerSettings2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C13"/>
  <sheetViews>
    <sheetView tabSelected="1" zoomScale="90" zoomScaleNormal="90" workbookViewId="0">
      <selection activeCell="C2" sqref="C2"/>
    </sheetView>
  </sheetViews>
  <sheetFormatPr defaultColWidth="8.88671875" defaultRowHeight="13.8" x14ac:dyDescent="0.25"/>
  <cols>
    <col min="1" max="2" width="8.88671875" style="1"/>
    <col min="3" max="3" width="90.5546875" style="37" customWidth="1"/>
    <col min="4" max="16384" width="8.88671875" style="1"/>
  </cols>
  <sheetData>
    <row r="1" spans="3:3" ht="34.5" customHeight="1" x14ac:dyDescent="0.25"/>
    <row r="2" spans="3:3" ht="15.6" x14ac:dyDescent="0.3">
      <c r="C2" s="38" t="s">
        <v>148</v>
      </c>
    </row>
    <row r="4" spans="3:3" ht="48" customHeight="1" x14ac:dyDescent="0.25">
      <c r="C4" s="35" t="s">
        <v>149</v>
      </c>
    </row>
    <row r="5" spans="3:3" ht="48" customHeight="1" x14ac:dyDescent="0.25">
      <c r="C5" s="35" t="s">
        <v>150</v>
      </c>
    </row>
    <row r="6" spans="3:3" ht="48" customHeight="1" x14ac:dyDescent="0.25">
      <c r="C6" s="35" t="s">
        <v>151</v>
      </c>
    </row>
    <row r="7" spans="3:3" ht="48" customHeight="1" x14ac:dyDescent="0.25">
      <c r="C7" s="35" t="s">
        <v>152</v>
      </c>
    </row>
    <row r="8" spans="3:3" ht="48" customHeight="1" x14ac:dyDescent="0.25">
      <c r="C8" s="35" t="s">
        <v>153</v>
      </c>
    </row>
    <row r="9" spans="3:3" ht="48" customHeight="1" x14ac:dyDescent="0.25">
      <c r="C9" s="36" t="s">
        <v>154</v>
      </c>
    </row>
    <row r="10" spans="3:3" ht="48" customHeight="1" x14ac:dyDescent="0.25">
      <c r="C10" s="36" t="s">
        <v>155</v>
      </c>
    </row>
    <row r="11" spans="3:3" ht="48" customHeight="1" x14ac:dyDescent="0.25">
      <c r="C11" s="35" t="s">
        <v>156</v>
      </c>
    </row>
    <row r="12" spans="3:3" x14ac:dyDescent="0.25">
      <c r="C12" s="39"/>
    </row>
    <row r="13" spans="3:3" x14ac:dyDescent="0.25">
      <c r="C13" s="39"/>
    </row>
  </sheetData>
  <customSheetViews>
    <customSheetView guid="{3DDE05A3-0F8C-4DCE-9C00-F5E5DD0A34B9}" scale="90">
      <selection activeCell="C2" sqref="C2"/>
      <pageMargins left="0.7" right="0.7" top="0.75" bottom="0.75" header="0.3" footer="0.3"/>
      <pageSetup paperSize="9" orientation="portrait" r:id="rId1"/>
    </customSheetView>
    <customSheetView guid="{0689CFFE-4A4F-42E2-B82C-273899C570A5}" scale="90">
      <selection activeCell="C2" sqref="C2"/>
      <pageMargins left="0.7" right="0.7" top="0.75" bottom="0.75" header="0.3" footer="0.3"/>
      <pageSetup paperSize="9" orientation="portrait" r:id="rId2"/>
    </customSheetView>
  </customSheetViews>
  <hyperlinks>
    <hyperlink ref="C4" location="'Tabell 1 '!B1" display="Tabell 1: Antal inkomna och beslutade klagomål inom hälso- och sjukvård, antal av dessa som utreddes i sak samt beslut med kritik, i hela riket och per län"/>
    <hyperlink ref="C6" location="'Tabell 3'!A1" display="Tabell 3: Antal utredda klagomålsbeslut inom hälso- och sjukvård per åldersgruppeslut, i hela riket och per län"/>
    <hyperlink ref="C7" location="'Tabell 4'!A1" display="Tabell 4: Antal lex Maria-beslut fördelat efter vad ärendet avser i hela riket"/>
    <hyperlink ref="C8" location="'Tabell 5'!A1" display="Tabell 5: Antal lex Maria-beslut fördelat efter vad ärendet avser för de 5 största kategorierna, i hela riket och per län"/>
    <hyperlink ref="C9" location="'Tabell 6'!A1" display="Tabell 6: Antal utredda klagomålsbeslut inom hälso- och sjukvård samt antal kritikbeslut fördelat efter verksamhetsområde i hela riket"/>
    <hyperlink ref="C5" location="'Tabell 2'!A1" display="Tabell 2: Antal anmällan till IVO beslut inom hälso- och sjukvård per kön, i hela riket och per län, 2017"/>
    <hyperlink ref="C10" location="'Tabell 7'!A1" display="Tabell 7: Antal lex Maria-beslut fördelat efter de 5 största verksamhetsområde, i hela riket och per län"/>
    <hyperlink ref="C11" location="'Tabell 8'!A1" display="Tabell 8: Antal utredda klagomålsbeslut inom hälso- och sjukvård samt antal kritikbeslut fördelat efter verksamhetstyp i hela riket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33"/>
  <sheetViews>
    <sheetView zoomScale="90" zoomScaleNormal="90" workbookViewId="0">
      <selection activeCell="B1" sqref="B1:E1"/>
    </sheetView>
  </sheetViews>
  <sheetFormatPr defaultColWidth="22.6640625" defaultRowHeight="13.8" x14ac:dyDescent="0.25"/>
  <cols>
    <col min="1" max="1" width="8.109375" style="1" customWidth="1"/>
    <col min="2" max="2" width="26.44140625" style="1" customWidth="1"/>
    <col min="3" max="4" width="14.6640625" style="1" customWidth="1"/>
    <col min="5" max="5" width="18.5546875" style="1" customWidth="1"/>
    <col min="6" max="16384" width="22.6640625" style="1"/>
  </cols>
  <sheetData>
    <row r="1" spans="2:5" s="28" customFormat="1" ht="48" customHeight="1" x14ac:dyDescent="0.25">
      <c r="B1" s="102" t="s">
        <v>149</v>
      </c>
      <c r="C1" s="102"/>
      <c r="D1" s="102"/>
      <c r="E1" s="102"/>
    </row>
    <row r="2" spans="2:5" s="40" customFormat="1" ht="13.95" customHeight="1" x14ac:dyDescent="0.25">
      <c r="B2" s="101" t="s">
        <v>131</v>
      </c>
      <c r="C2" s="101"/>
      <c r="D2" s="101"/>
      <c r="E2" s="101"/>
    </row>
    <row r="3" spans="2:5" ht="26.4" x14ac:dyDescent="0.25">
      <c r="B3" s="45"/>
      <c r="C3" s="46" t="s">
        <v>17</v>
      </c>
      <c r="D3" s="46" t="s">
        <v>140</v>
      </c>
      <c r="E3" s="46" t="s">
        <v>74</v>
      </c>
    </row>
    <row r="4" spans="2:5" x14ac:dyDescent="0.25">
      <c r="B4" s="67" t="s">
        <v>36</v>
      </c>
      <c r="C4" s="68">
        <v>6187</v>
      </c>
      <c r="D4" s="68">
        <v>6132</v>
      </c>
      <c r="E4" s="68">
        <v>1106</v>
      </c>
    </row>
    <row r="5" spans="2:5" ht="17.100000000000001" customHeight="1" x14ac:dyDescent="0.25">
      <c r="B5" s="44" t="s">
        <v>32</v>
      </c>
      <c r="C5" s="69">
        <v>92</v>
      </c>
      <c r="D5" s="69">
        <v>92</v>
      </c>
      <c r="E5" s="69">
        <v>6</v>
      </c>
    </row>
    <row r="6" spans="2:5" ht="17.100000000000001" customHeight="1" x14ac:dyDescent="0.25">
      <c r="B6" s="3" t="s">
        <v>33</v>
      </c>
      <c r="C6" s="70">
        <v>211</v>
      </c>
      <c r="D6" s="70">
        <v>212</v>
      </c>
      <c r="E6" s="70">
        <v>16</v>
      </c>
    </row>
    <row r="7" spans="2:5" ht="17.100000000000001" customHeight="1" x14ac:dyDescent="0.25">
      <c r="B7" s="3" t="s">
        <v>34</v>
      </c>
      <c r="C7" s="70">
        <v>23</v>
      </c>
      <c r="D7" s="70">
        <v>23</v>
      </c>
      <c r="E7" s="70">
        <v>7</v>
      </c>
    </row>
    <row r="8" spans="2:5" ht="17.100000000000001" customHeight="1" x14ac:dyDescent="0.25">
      <c r="B8" s="3" t="s">
        <v>35</v>
      </c>
      <c r="C8" s="70">
        <v>163</v>
      </c>
      <c r="D8" s="70">
        <v>156</v>
      </c>
      <c r="E8" s="70">
        <v>16</v>
      </c>
    </row>
    <row r="9" spans="2:5" ht="17.100000000000001" customHeight="1" x14ac:dyDescent="0.25">
      <c r="B9" s="3" t="s">
        <v>52</v>
      </c>
      <c r="C9" s="70">
        <v>157</v>
      </c>
      <c r="D9" s="70">
        <v>156</v>
      </c>
      <c r="E9" s="70">
        <v>38</v>
      </c>
    </row>
    <row r="10" spans="2:5" s="5" customFormat="1" ht="17.100000000000001" customHeight="1" x14ac:dyDescent="0.25">
      <c r="B10" s="41" t="s">
        <v>51</v>
      </c>
      <c r="C10" s="71">
        <v>92</v>
      </c>
      <c r="D10" s="71">
        <v>94</v>
      </c>
      <c r="E10" s="71">
        <v>21</v>
      </c>
    </row>
    <row r="11" spans="2:5" s="2" customFormat="1" ht="17.100000000000001" customHeight="1" x14ac:dyDescent="0.25">
      <c r="B11" s="3" t="s">
        <v>50</v>
      </c>
      <c r="C11" s="70">
        <v>234</v>
      </c>
      <c r="D11" s="70">
        <v>232</v>
      </c>
      <c r="E11" s="70">
        <v>66</v>
      </c>
    </row>
    <row r="12" spans="2:5" s="4" customFormat="1" ht="17.100000000000001" customHeight="1" x14ac:dyDescent="0.25">
      <c r="B12" s="3" t="s">
        <v>49</v>
      </c>
      <c r="C12" s="70">
        <v>160</v>
      </c>
      <c r="D12" s="70">
        <v>157</v>
      </c>
      <c r="E12" s="70">
        <v>30</v>
      </c>
    </row>
    <row r="13" spans="2:5" s="4" customFormat="1" ht="17.100000000000001" customHeight="1" x14ac:dyDescent="0.25">
      <c r="B13" s="3" t="s">
        <v>48</v>
      </c>
      <c r="C13" s="70">
        <v>91</v>
      </c>
      <c r="D13" s="70">
        <v>94</v>
      </c>
      <c r="E13" s="70">
        <v>9</v>
      </c>
    </row>
    <row r="14" spans="2:5" s="4" customFormat="1" ht="17.100000000000001" customHeight="1" x14ac:dyDescent="0.25">
      <c r="B14" s="3" t="s">
        <v>47</v>
      </c>
      <c r="C14" s="70">
        <v>264</v>
      </c>
      <c r="D14" s="70">
        <v>272</v>
      </c>
      <c r="E14" s="70">
        <v>108</v>
      </c>
    </row>
    <row r="15" spans="2:5" s="4" customFormat="1" ht="17.100000000000001" customHeight="1" x14ac:dyDescent="0.25">
      <c r="B15" s="3" t="s">
        <v>46</v>
      </c>
      <c r="C15" s="70">
        <v>762</v>
      </c>
      <c r="D15" s="70">
        <v>748</v>
      </c>
      <c r="E15" s="70">
        <v>54</v>
      </c>
    </row>
    <row r="16" spans="2:5" s="4" customFormat="1" ht="17.100000000000001" customHeight="1" x14ac:dyDescent="0.25">
      <c r="B16" s="3" t="s">
        <v>45</v>
      </c>
      <c r="C16" s="70">
        <v>1080</v>
      </c>
      <c r="D16" s="70">
        <v>1035</v>
      </c>
      <c r="E16" s="70">
        <v>142</v>
      </c>
    </row>
    <row r="17" spans="2:5" s="4" customFormat="1" ht="17.100000000000001" customHeight="1" x14ac:dyDescent="0.25">
      <c r="B17" s="3" t="s">
        <v>44</v>
      </c>
      <c r="C17" s="70">
        <v>220</v>
      </c>
      <c r="D17" s="70">
        <v>217</v>
      </c>
      <c r="E17" s="70">
        <v>30</v>
      </c>
    </row>
    <row r="18" spans="2:5" s="4" customFormat="1" ht="17.100000000000001" customHeight="1" x14ac:dyDescent="0.25">
      <c r="B18" s="3" t="s">
        <v>43</v>
      </c>
      <c r="C18" s="70">
        <v>282</v>
      </c>
      <c r="D18" s="70">
        <v>290</v>
      </c>
      <c r="E18" s="70">
        <v>58</v>
      </c>
    </row>
    <row r="19" spans="2:5" s="4" customFormat="1" ht="17.100000000000001" customHeight="1" x14ac:dyDescent="0.25">
      <c r="B19" s="3" t="s">
        <v>42</v>
      </c>
      <c r="C19" s="70">
        <v>183</v>
      </c>
      <c r="D19" s="70">
        <v>187</v>
      </c>
      <c r="E19" s="70">
        <v>14</v>
      </c>
    </row>
    <row r="20" spans="2:5" s="4" customFormat="1" ht="17.100000000000001" customHeight="1" x14ac:dyDescent="0.25">
      <c r="B20" s="3" t="s">
        <v>41</v>
      </c>
      <c r="C20" s="70">
        <v>165</v>
      </c>
      <c r="D20" s="70">
        <v>165</v>
      </c>
      <c r="E20" s="70">
        <v>29</v>
      </c>
    </row>
    <row r="21" spans="2:5" s="4" customFormat="1" ht="17.100000000000001" customHeight="1" x14ac:dyDescent="0.25">
      <c r="B21" s="3" t="s">
        <v>40</v>
      </c>
      <c r="C21" s="70">
        <v>138</v>
      </c>
      <c r="D21" s="70">
        <v>143</v>
      </c>
      <c r="E21" s="70">
        <v>19</v>
      </c>
    </row>
    <row r="22" spans="2:5" s="4" customFormat="1" ht="17.100000000000001" customHeight="1" x14ac:dyDescent="0.25">
      <c r="B22" s="3" t="s">
        <v>39</v>
      </c>
      <c r="C22" s="70">
        <v>190</v>
      </c>
      <c r="D22" s="70">
        <v>184</v>
      </c>
      <c r="E22" s="70">
        <v>25</v>
      </c>
    </row>
    <row r="23" spans="2:5" s="4" customFormat="1" ht="17.100000000000001" customHeight="1" x14ac:dyDescent="0.25">
      <c r="B23" s="3" t="s">
        <v>146</v>
      </c>
      <c r="C23" s="70">
        <v>1216</v>
      </c>
      <c r="D23" s="70">
        <v>1217</v>
      </c>
      <c r="E23" s="70">
        <v>328</v>
      </c>
    </row>
    <row r="24" spans="2:5" s="4" customFormat="1" ht="17.100000000000001" customHeight="1" x14ac:dyDescent="0.25">
      <c r="B24" s="3" t="s">
        <v>38</v>
      </c>
      <c r="C24" s="70">
        <v>184</v>
      </c>
      <c r="D24" s="70">
        <v>185</v>
      </c>
      <c r="E24" s="70">
        <v>24</v>
      </c>
    </row>
    <row r="25" spans="2:5" s="4" customFormat="1" ht="17.100000000000001" customHeight="1" x14ac:dyDescent="0.25">
      <c r="B25" s="3" t="s">
        <v>37</v>
      </c>
      <c r="C25" s="70">
        <v>267</v>
      </c>
      <c r="D25" s="70">
        <v>259</v>
      </c>
      <c r="E25" s="70">
        <v>67</v>
      </c>
    </row>
    <row r="26" spans="2:5" s="4" customFormat="1" ht="17.100000000000001" customHeight="1" thickBot="1" x14ac:dyDescent="0.3">
      <c r="B26" s="64" t="s">
        <v>142</v>
      </c>
      <c r="C26" s="72">
        <v>19</v>
      </c>
      <c r="D26" s="72">
        <v>19</v>
      </c>
      <c r="E26" s="72">
        <v>0</v>
      </c>
    </row>
    <row r="27" spans="2:5" s="4" customFormat="1" ht="13.2" x14ac:dyDescent="0.25">
      <c r="B27" s="103" t="s">
        <v>141</v>
      </c>
      <c r="C27" s="103"/>
      <c r="D27" s="103"/>
      <c r="E27" s="103"/>
    </row>
    <row r="28" spans="2:5" s="4" customFormat="1" ht="39.75" customHeight="1" x14ac:dyDescent="0.25">
      <c r="B28" s="104" t="s">
        <v>147</v>
      </c>
      <c r="C28" s="104"/>
      <c r="D28" s="104"/>
      <c r="E28" s="104"/>
    </row>
    <row r="29" spans="2:5" s="4" customFormat="1" ht="15" customHeight="1" x14ac:dyDescent="0.25">
      <c r="B29" s="48" t="s">
        <v>16</v>
      </c>
    </row>
    <row r="30" spans="2:5" s="4" customFormat="1" ht="15" customHeight="1" x14ac:dyDescent="0.25"/>
    <row r="31" spans="2:5" s="4" customFormat="1" ht="15" customHeight="1" x14ac:dyDescent="0.25"/>
    <row r="32" spans="2:5" s="4" customFormat="1" ht="15" customHeight="1" x14ac:dyDescent="0.25"/>
    <row r="33" s="4" customFormat="1" ht="15" customHeight="1" x14ac:dyDescent="0.25"/>
  </sheetData>
  <customSheetViews>
    <customSheetView guid="{3DDE05A3-0F8C-4DCE-9C00-F5E5DD0A34B9}" scale="80">
      <pane ySplit="3" topLeftCell="A4" activePane="bottomLeft" state="frozen"/>
      <selection pane="bottomLeft" activeCell="B1" sqref="B1:E1"/>
      <pageMargins left="0.7" right="0.7" top="0.75" bottom="0.75" header="0.3" footer="0.3"/>
      <pageSetup paperSize="9" orientation="portrait" r:id="rId1"/>
    </customSheetView>
    <customSheetView guid="{0689CFFE-4A4F-42E2-B82C-273899C570A5}" scale="90">
      <selection activeCell="B1" sqref="B1:E1"/>
      <pageMargins left="0.7" right="0.7" top="0.75" bottom="0.75" header="0.3" footer="0.3"/>
      <pageSetup paperSize="9" orientation="portrait" r:id="rId2"/>
    </customSheetView>
  </customSheetViews>
  <mergeCells count="4">
    <mergeCell ref="B2:E2"/>
    <mergeCell ref="B1:E1"/>
    <mergeCell ref="B27:E27"/>
    <mergeCell ref="B28:E28"/>
  </mergeCells>
  <pageMargins left="0.7" right="0.7" top="0.75" bottom="0.75" header="0.3" footer="0.3"/>
  <pageSetup paperSize="9" orientation="portrait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30"/>
  <sheetViews>
    <sheetView zoomScale="90" zoomScaleNormal="90" workbookViewId="0">
      <selection activeCell="B1" sqref="B1:E1"/>
    </sheetView>
  </sheetViews>
  <sheetFormatPr defaultColWidth="8.88671875" defaultRowHeight="13.2" x14ac:dyDescent="0.25"/>
  <cols>
    <col min="1" max="1" width="8.88671875" style="6"/>
    <col min="2" max="2" width="27.6640625" style="6" customWidth="1"/>
    <col min="3" max="5" width="11.88671875" style="6" customWidth="1"/>
    <col min="6" max="16384" width="8.88671875" style="6"/>
  </cols>
  <sheetData>
    <row r="1" spans="2:5" s="9" customFormat="1" ht="39" customHeight="1" x14ac:dyDescent="0.25">
      <c r="B1" s="105" t="s">
        <v>150</v>
      </c>
      <c r="C1" s="105"/>
      <c r="D1" s="105"/>
      <c r="E1" s="105"/>
    </row>
    <row r="2" spans="2:5" s="9" customFormat="1" ht="13.8" x14ac:dyDescent="0.25">
      <c r="B2" s="101" t="s">
        <v>131</v>
      </c>
      <c r="C2" s="101"/>
      <c r="D2" s="101"/>
      <c r="E2" s="101"/>
    </row>
    <row r="3" spans="2:5" s="7" customFormat="1" ht="13.8" x14ac:dyDescent="0.25">
      <c r="B3" s="12"/>
      <c r="C3" s="106" t="s">
        <v>125</v>
      </c>
      <c r="D3" s="106"/>
      <c r="E3" s="106"/>
    </row>
    <row r="4" spans="2:5" s="7" customFormat="1" ht="26.4" x14ac:dyDescent="0.25">
      <c r="B4" s="42"/>
      <c r="C4" s="11" t="s">
        <v>18</v>
      </c>
      <c r="D4" s="11" t="s">
        <v>19</v>
      </c>
      <c r="E4" s="11" t="s">
        <v>132</v>
      </c>
    </row>
    <row r="5" spans="2:5" s="7" customFormat="1" ht="13.8" x14ac:dyDescent="0.25">
      <c r="B5" s="73" t="s">
        <v>36</v>
      </c>
      <c r="C5" s="75">
        <v>2431</v>
      </c>
      <c r="D5" s="76">
        <v>2311</v>
      </c>
      <c r="E5" s="74">
        <v>1390</v>
      </c>
    </row>
    <row r="6" spans="2:5" s="7" customFormat="1" ht="17.100000000000001" customHeight="1" x14ac:dyDescent="0.25">
      <c r="B6" s="55" t="s">
        <v>32</v>
      </c>
      <c r="C6" s="77">
        <v>33</v>
      </c>
      <c r="D6" s="78">
        <v>23</v>
      </c>
      <c r="E6" s="79">
        <v>36</v>
      </c>
    </row>
    <row r="7" spans="2:5" ht="17.100000000000001" customHeight="1" x14ac:dyDescent="0.25">
      <c r="B7" s="14" t="s">
        <v>33</v>
      </c>
      <c r="C7" s="80">
        <v>76</v>
      </c>
      <c r="D7" s="81">
        <v>91</v>
      </c>
      <c r="E7" s="82">
        <v>45</v>
      </c>
    </row>
    <row r="8" spans="2:5" ht="17.100000000000001" customHeight="1" x14ac:dyDescent="0.25">
      <c r="B8" s="14" t="s">
        <v>34</v>
      </c>
      <c r="C8" s="80">
        <v>8</v>
      </c>
      <c r="D8" s="81">
        <v>13</v>
      </c>
      <c r="E8" s="82">
        <v>2</v>
      </c>
    </row>
    <row r="9" spans="2:5" ht="17.100000000000001" customHeight="1" x14ac:dyDescent="0.25">
      <c r="B9" s="14" t="s">
        <v>35</v>
      </c>
      <c r="C9" s="80">
        <v>64</v>
      </c>
      <c r="D9" s="81">
        <v>49</v>
      </c>
      <c r="E9" s="82">
        <v>43</v>
      </c>
    </row>
    <row r="10" spans="2:5" ht="17.100000000000001" customHeight="1" x14ac:dyDescent="0.25">
      <c r="B10" s="14" t="s">
        <v>52</v>
      </c>
      <c r="C10" s="80">
        <v>59</v>
      </c>
      <c r="D10" s="81">
        <v>63</v>
      </c>
      <c r="E10" s="82">
        <v>34</v>
      </c>
    </row>
    <row r="11" spans="2:5" ht="17.100000000000001" customHeight="1" x14ac:dyDescent="0.25">
      <c r="B11" s="14" t="s">
        <v>51</v>
      </c>
      <c r="C11" s="80">
        <v>41</v>
      </c>
      <c r="D11" s="81">
        <v>32</v>
      </c>
      <c r="E11" s="82">
        <v>21</v>
      </c>
    </row>
    <row r="12" spans="2:5" ht="17.100000000000001" customHeight="1" x14ac:dyDescent="0.25">
      <c r="B12" s="14" t="s">
        <v>50</v>
      </c>
      <c r="C12" s="80">
        <v>95</v>
      </c>
      <c r="D12" s="81">
        <v>85</v>
      </c>
      <c r="E12" s="82">
        <v>52</v>
      </c>
    </row>
    <row r="13" spans="2:5" ht="17.100000000000001" customHeight="1" x14ac:dyDescent="0.25">
      <c r="B13" s="14" t="s">
        <v>49</v>
      </c>
      <c r="C13" s="80">
        <v>52</v>
      </c>
      <c r="D13" s="81">
        <v>74</v>
      </c>
      <c r="E13" s="82">
        <v>31</v>
      </c>
    </row>
    <row r="14" spans="2:5" ht="17.100000000000001" customHeight="1" x14ac:dyDescent="0.25">
      <c r="B14" s="14" t="s">
        <v>48</v>
      </c>
      <c r="C14" s="80">
        <v>45</v>
      </c>
      <c r="D14" s="81">
        <v>27</v>
      </c>
      <c r="E14" s="82">
        <v>22</v>
      </c>
    </row>
    <row r="15" spans="2:5" ht="17.100000000000001" customHeight="1" x14ac:dyDescent="0.25">
      <c r="B15" s="14" t="s">
        <v>47</v>
      </c>
      <c r="C15" s="80">
        <v>168</v>
      </c>
      <c r="D15" s="81">
        <v>73</v>
      </c>
      <c r="E15" s="82">
        <v>31</v>
      </c>
    </row>
    <row r="16" spans="2:5" ht="17.100000000000001" customHeight="1" x14ac:dyDescent="0.25">
      <c r="B16" s="14" t="s">
        <v>46</v>
      </c>
      <c r="C16" s="80">
        <v>274</v>
      </c>
      <c r="D16" s="81">
        <v>271</v>
      </c>
      <c r="E16" s="82">
        <v>203</v>
      </c>
    </row>
    <row r="17" spans="2:5" ht="17.100000000000001" customHeight="1" x14ac:dyDescent="0.25">
      <c r="B17" s="14" t="s">
        <v>45</v>
      </c>
      <c r="C17" s="80">
        <v>415</v>
      </c>
      <c r="D17" s="81">
        <v>404</v>
      </c>
      <c r="E17" s="82">
        <v>216</v>
      </c>
    </row>
    <row r="18" spans="2:5" ht="17.100000000000001" customHeight="1" x14ac:dyDescent="0.25">
      <c r="B18" s="14" t="s">
        <v>44</v>
      </c>
      <c r="C18" s="80">
        <v>80</v>
      </c>
      <c r="D18" s="81">
        <v>91</v>
      </c>
      <c r="E18" s="82">
        <v>46</v>
      </c>
    </row>
    <row r="19" spans="2:5" ht="17.100000000000001" customHeight="1" x14ac:dyDescent="0.25">
      <c r="B19" s="14" t="s">
        <v>43</v>
      </c>
      <c r="C19" s="80">
        <v>97</v>
      </c>
      <c r="D19" s="81">
        <v>115</v>
      </c>
      <c r="E19" s="82">
        <v>78</v>
      </c>
    </row>
    <row r="20" spans="2:5" ht="17.100000000000001" customHeight="1" x14ac:dyDescent="0.25">
      <c r="B20" s="14" t="s">
        <v>42</v>
      </c>
      <c r="C20" s="80">
        <v>68</v>
      </c>
      <c r="D20" s="81">
        <v>66</v>
      </c>
      <c r="E20" s="82">
        <v>53</v>
      </c>
    </row>
    <row r="21" spans="2:5" ht="17.100000000000001" customHeight="1" x14ac:dyDescent="0.25">
      <c r="B21" s="14" t="s">
        <v>41</v>
      </c>
      <c r="C21" s="80">
        <v>72</v>
      </c>
      <c r="D21" s="81">
        <v>63</v>
      </c>
      <c r="E21" s="82">
        <v>30</v>
      </c>
    </row>
    <row r="22" spans="2:5" ht="17.100000000000001" customHeight="1" x14ac:dyDescent="0.25">
      <c r="B22" s="14" t="s">
        <v>40</v>
      </c>
      <c r="C22" s="80">
        <v>71</v>
      </c>
      <c r="D22" s="81">
        <v>49</v>
      </c>
      <c r="E22" s="82">
        <v>23</v>
      </c>
    </row>
    <row r="23" spans="2:5" ht="17.100000000000001" customHeight="1" x14ac:dyDescent="0.25">
      <c r="B23" s="14" t="s">
        <v>39</v>
      </c>
      <c r="C23" s="80">
        <v>57</v>
      </c>
      <c r="D23" s="81">
        <v>77</v>
      </c>
      <c r="E23" s="82">
        <v>50</v>
      </c>
    </row>
    <row r="24" spans="2:5" ht="17.100000000000001" customHeight="1" x14ac:dyDescent="0.25">
      <c r="B24" s="14" t="s">
        <v>146</v>
      </c>
      <c r="C24" s="80">
        <v>463</v>
      </c>
      <c r="D24" s="81">
        <v>484</v>
      </c>
      <c r="E24" s="82">
        <v>270</v>
      </c>
    </row>
    <row r="25" spans="2:5" ht="17.100000000000001" customHeight="1" x14ac:dyDescent="0.25">
      <c r="B25" s="14" t="s">
        <v>38</v>
      </c>
      <c r="C25" s="80">
        <v>84</v>
      </c>
      <c r="D25" s="81">
        <v>63</v>
      </c>
      <c r="E25" s="82">
        <v>38</v>
      </c>
    </row>
    <row r="26" spans="2:5" ht="17.100000000000001" customHeight="1" x14ac:dyDescent="0.25">
      <c r="B26" s="14" t="s">
        <v>37</v>
      </c>
      <c r="C26" s="80">
        <v>105</v>
      </c>
      <c r="D26" s="81">
        <v>98</v>
      </c>
      <c r="E26" s="82">
        <v>56</v>
      </c>
    </row>
    <row r="27" spans="2:5" ht="17.100000000000001" customHeight="1" thickBot="1" x14ac:dyDescent="0.3">
      <c r="B27" s="57" t="s">
        <v>142</v>
      </c>
      <c r="C27" s="83">
        <v>5</v>
      </c>
      <c r="D27" s="84">
        <v>1</v>
      </c>
      <c r="E27" s="85">
        <v>13</v>
      </c>
    </row>
    <row r="28" spans="2:5" ht="15.75" customHeight="1" x14ac:dyDescent="0.25">
      <c r="B28" s="47" t="s">
        <v>16</v>
      </c>
      <c r="C28" s="66"/>
      <c r="D28" s="66"/>
      <c r="E28" s="66"/>
    </row>
    <row r="30" spans="2:5" s="10" customFormat="1" x14ac:dyDescent="0.25">
      <c r="B30" s="6"/>
      <c r="C30" s="6"/>
      <c r="D30" s="6"/>
      <c r="E30" s="6"/>
    </row>
  </sheetData>
  <customSheetViews>
    <customSheetView guid="{3DDE05A3-0F8C-4DCE-9C00-F5E5DD0A34B9}" scale="80">
      <pane ySplit="4" topLeftCell="A5" activePane="bottomLeft" state="frozen"/>
      <selection pane="bottomLeft" activeCell="B1" sqref="B1:F1"/>
      <pageMargins left="0.7" right="0.7" top="0.75" bottom="0.75" header="0.3" footer="0.3"/>
      <pageSetup paperSize="9" orientation="portrait" r:id="rId1"/>
    </customSheetView>
    <customSheetView guid="{0689CFFE-4A4F-42E2-B82C-273899C570A5}" scale="90">
      <selection activeCell="B1" sqref="B1:E1"/>
      <pageMargins left="0.7" right="0.7" top="0.75" bottom="0.75" header="0.3" footer="0.3"/>
      <pageSetup paperSize="9" orientation="portrait" r:id="rId2"/>
    </customSheetView>
  </customSheetViews>
  <mergeCells count="3">
    <mergeCell ref="B1:E1"/>
    <mergeCell ref="C3:E3"/>
    <mergeCell ref="B2:E2"/>
  </mergeCells>
  <pageMargins left="0.7" right="0.7" top="0.75" bottom="0.75" header="0.3" footer="0.3"/>
  <pageSetup paperSize="9" orientation="portrait"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zoomScale="90" zoomScaleNormal="90" workbookViewId="0">
      <selection activeCell="B1" sqref="B1:K1"/>
    </sheetView>
  </sheetViews>
  <sheetFormatPr defaultColWidth="8.88671875" defaultRowHeight="13.2" x14ac:dyDescent="0.25"/>
  <cols>
    <col min="1" max="1" width="8.88671875" style="6"/>
    <col min="2" max="2" width="27.6640625" style="6" customWidth="1"/>
    <col min="3" max="10" width="9.6640625" style="6" customWidth="1"/>
    <col min="11" max="11" width="10.6640625" style="6" customWidth="1"/>
    <col min="12" max="16384" width="8.88671875" style="6"/>
  </cols>
  <sheetData>
    <row r="1" spans="1:11" s="7" customFormat="1" ht="27.6" customHeight="1" x14ac:dyDescent="0.25">
      <c r="A1" s="8"/>
      <c r="B1" s="108" t="s">
        <v>151</v>
      </c>
      <c r="C1" s="109"/>
      <c r="D1" s="109"/>
      <c r="E1" s="109"/>
      <c r="F1" s="109"/>
      <c r="G1" s="109"/>
      <c r="H1" s="109"/>
      <c r="I1" s="109"/>
      <c r="J1" s="109"/>
      <c r="K1" s="109"/>
    </row>
    <row r="2" spans="1:11" s="7" customFormat="1" ht="13.8" x14ac:dyDescent="0.25">
      <c r="B2" s="110" t="s">
        <v>133</v>
      </c>
      <c r="C2" s="110"/>
      <c r="D2" s="110"/>
      <c r="E2" s="110"/>
      <c r="F2" s="110"/>
      <c r="G2" s="110"/>
      <c r="H2" s="110"/>
      <c r="I2" s="6"/>
    </row>
    <row r="3" spans="1:11" s="16" customFormat="1" ht="13.8" x14ac:dyDescent="0.25">
      <c r="B3" s="15"/>
      <c r="C3" s="107" t="s">
        <v>125</v>
      </c>
      <c r="D3" s="107"/>
      <c r="E3" s="107"/>
      <c r="F3" s="107"/>
      <c r="G3" s="107"/>
      <c r="H3" s="107"/>
      <c r="I3" s="107"/>
      <c r="J3" s="107"/>
      <c r="K3" s="107"/>
    </row>
    <row r="4" spans="1:11" ht="27" customHeight="1" x14ac:dyDescent="0.25">
      <c r="B4" s="51"/>
      <c r="C4" s="11" t="s">
        <v>24</v>
      </c>
      <c r="D4" s="11" t="s">
        <v>25</v>
      </c>
      <c r="E4" s="11" t="s">
        <v>26</v>
      </c>
      <c r="F4" s="11" t="s">
        <v>27</v>
      </c>
      <c r="G4" s="11" t="s">
        <v>28</v>
      </c>
      <c r="H4" s="11" t="s">
        <v>29</v>
      </c>
      <c r="I4" s="11" t="s">
        <v>30</v>
      </c>
      <c r="J4" s="11" t="s">
        <v>31</v>
      </c>
      <c r="K4" s="11" t="s">
        <v>134</v>
      </c>
    </row>
    <row r="5" spans="1:11" x14ac:dyDescent="0.25">
      <c r="B5" s="73" t="s">
        <v>36</v>
      </c>
      <c r="C5" s="87">
        <v>405</v>
      </c>
      <c r="D5" s="87">
        <v>402</v>
      </c>
      <c r="E5" s="87">
        <v>769</v>
      </c>
      <c r="F5" s="87">
        <v>669</v>
      </c>
      <c r="G5" s="87">
        <v>973</v>
      </c>
      <c r="H5" s="87">
        <v>392</v>
      </c>
      <c r="I5" s="87">
        <v>215</v>
      </c>
      <c r="J5" s="87">
        <v>265</v>
      </c>
      <c r="K5" s="87">
        <v>2125</v>
      </c>
    </row>
    <row r="6" spans="1:11" ht="17.100000000000001" customHeight="1" x14ac:dyDescent="0.25">
      <c r="B6" s="55" t="s">
        <v>32</v>
      </c>
      <c r="C6" s="88">
        <v>9</v>
      </c>
      <c r="D6" s="88">
        <v>8</v>
      </c>
      <c r="E6" s="89">
        <v>12</v>
      </c>
      <c r="F6" s="89">
        <v>6</v>
      </c>
      <c r="G6" s="89">
        <v>9</v>
      </c>
      <c r="H6" s="89" t="s">
        <v>23</v>
      </c>
      <c r="I6" s="89" t="s">
        <v>23</v>
      </c>
      <c r="J6" s="89" t="s">
        <v>23</v>
      </c>
      <c r="K6" s="89">
        <v>44</v>
      </c>
    </row>
    <row r="7" spans="1:11" ht="17.100000000000001" customHeight="1" x14ac:dyDescent="0.25">
      <c r="B7" s="14" t="s">
        <v>33</v>
      </c>
      <c r="C7" s="90">
        <v>26</v>
      </c>
      <c r="D7" s="90">
        <v>28</v>
      </c>
      <c r="E7" s="91">
        <v>20</v>
      </c>
      <c r="F7" s="91">
        <v>17</v>
      </c>
      <c r="G7" s="91">
        <v>28</v>
      </c>
      <c r="H7" s="91">
        <v>8</v>
      </c>
      <c r="I7" s="91" t="s">
        <v>23</v>
      </c>
      <c r="J7" s="91" t="s">
        <v>23</v>
      </c>
      <c r="K7" s="91">
        <v>88</v>
      </c>
    </row>
    <row r="8" spans="1:11" ht="17.100000000000001" customHeight="1" x14ac:dyDescent="0.25">
      <c r="B8" s="14" t="s">
        <v>34</v>
      </c>
      <c r="C8" s="90" t="s">
        <v>23</v>
      </c>
      <c r="D8" s="90" t="s">
        <v>23</v>
      </c>
      <c r="E8" s="91" t="s">
        <v>23</v>
      </c>
      <c r="F8" s="91" t="s">
        <v>23</v>
      </c>
      <c r="G8" s="91" t="s">
        <v>23</v>
      </c>
      <c r="H8" s="91">
        <v>0</v>
      </c>
      <c r="I8" s="91">
        <v>0</v>
      </c>
      <c r="J8" s="91">
        <v>0</v>
      </c>
      <c r="K8" s="91">
        <v>11</v>
      </c>
    </row>
    <row r="9" spans="1:11" ht="17.100000000000001" customHeight="1" x14ac:dyDescent="0.25">
      <c r="B9" s="14" t="s">
        <v>35</v>
      </c>
      <c r="C9" s="90">
        <v>10</v>
      </c>
      <c r="D9" s="90">
        <v>7</v>
      </c>
      <c r="E9" s="91">
        <v>19</v>
      </c>
      <c r="F9" s="91">
        <v>21</v>
      </c>
      <c r="G9" s="91">
        <v>21</v>
      </c>
      <c r="H9" s="91">
        <v>13</v>
      </c>
      <c r="I9" s="91" t="s">
        <v>23</v>
      </c>
      <c r="J9" s="91" t="s">
        <v>23</v>
      </c>
      <c r="K9" s="91">
        <v>73</v>
      </c>
    </row>
    <row r="10" spans="1:11" ht="17.100000000000001" customHeight="1" x14ac:dyDescent="0.25">
      <c r="B10" s="14" t="s">
        <v>52</v>
      </c>
      <c r="C10" s="90" t="s">
        <v>23</v>
      </c>
      <c r="D10" s="90" t="s">
        <v>23</v>
      </c>
      <c r="E10" s="91">
        <v>12</v>
      </c>
      <c r="F10" s="91">
        <v>29</v>
      </c>
      <c r="G10" s="91">
        <v>29</v>
      </c>
      <c r="H10" s="91">
        <v>20</v>
      </c>
      <c r="I10" s="91" t="s">
        <v>23</v>
      </c>
      <c r="J10" s="91">
        <v>10</v>
      </c>
      <c r="K10" s="91">
        <v>50</v>
      </c>
    </row>
    <row r="11" spans="1:11" ht="17.100000000000001" customHeight="1" x14ac:dyDescent="0.25">
      <c r="B11" s="14" t="s">
        <v>51</v>
      </c>
      <c r="C11" s="90">
        <v>8</v>
      </c>
      <c r="D11" s="90" t="s">
        <v>23</v>
      </c>
      <c r="E11" s="91" t="s">
        <v>23</v>
      </c>
      <c r="F11" s="91">
        <v>10</v>
      </c>
      <c r="G11" s="91">
        <v>26</v>
      </c>
      <c r="H11" s="91">
        <v>7</v>
      </c>
      <c r="I11" s="91">
        <v>6</v>
      </c>
      <c r="J11" s="91">
        <v>8</v>
      </c>
      <c r="K11" s="91">
        <v>27</v>
      </c>
    </row>
    <row r="12" spans="1:11" ht="17.100000000000001" customHeight="1" x14ac:dyDescent="0.25">
      <c r="B12" s="14" t="s">
        <v>50</v>
      </c>
      <c r="C12" s="90">
        <v>8</v>
      </c>
      <c r="D12" s="90">
        <v>18</v>
      </c>
      <c r="E12" s="91">
        <v>28</v>
      </c>
      <c r="F12" s="91">
        <v>31</v>
      </c>
      <c r="G12" s="91">
        <v>30</v>
      </c>
      <c r="H12" s="91">
        <v>7</v>
      </c>
      <c r="I12" s="91">
        <v>9</v>
      </c>
      <c r="J12" s="91" t="s">
        <v>23</v>
      </c>
      <c r="K12" s="91">
        <v>102</v>
      </c>
    </row>
    <row r="13" spans="1:11" ht="17.100000000000001" customHeight="1" x14ac:dyDescent="0.25">
      <c r="B13" s="14" t="s">
        <v>49</v>
      </c>
      <c r="C13" s="90" t="s">
        <v>23</v>
      </c>
      <c r="D13" s="90">
        <v>9</v>
      </c>
      <c r="E13" s="91">
        <v>15</v>
      </c>
      <c r="F13" s="91">
        <v>15</v>
      </c>
      <c r="G13" s="91">
        <v>33</v>
      </c>
      <c r="H13" s="91" t="s">
        <v>23</v>
      </c>
      <c r="I13" s="91" t="s">
        <v>23</v>
      </c>
      <c r="J13" s="91" t="s">
        <v>23</v>
      </c>
      <c r="K13" s="91">
        <v>72</v>
      </c>
    </row>
    <row r="14" spans="1:11" ht="17.100000000000001" customHeight="1" x14ac:dyDescent="0.25">
      <c r="B14" s="14" t="s">
        <v>48</v>
      </c>
      <c r="C14" s="90">
        <v>6</v>
      </c>
      <c r="D14" s="90">
        <v>10</v>
      </c>
      <c r="E14" s="91">
        <v>17</v>
      </c>
      <c r="F14" s="91">
        <v>6</v>
      </c>
      <c r="G14" s="91">
        <v>14</v>
      </c>
      <c r="H14" s="91" t="s">
        <v>23</v>
      </c>
      <c r="I14" s="91" t="s">
        <v>23</v>
      </c>
      <c r="J14" s="91" t="s">
        <v>23</v>
      </c>
      <c r="K14" s="91">
        <v>36</v>
      </c>
    </row>
    <row r="15" spans="1:11" ht="17.100000000000001" customHeight="1" x14ac:dyDescent="0.25">
      <c r="B15" s="14" t="s">
        <v>47</v>
      </c>
      <c r="C15" s="90">
        <v>93</v>
      </c>
      <c r="D15" s="90">
        <v>11</v>
      </c>
      <c r="E15" s="91">
        <v>31</v>
      </c>
      <c r="F15" s="91">
        <v>23</v>
      </c>
      <c r="G15" s="91">
        <v>30</v>
      </c>
      <c r="H15" s="91">
        <v>26</v>
      </c>
      <c r="I15" s="91">
        <v>10</v>
      </c>
      <c r="J15" s="91">
        <v>22</v>
      </c>
      <c r="K15" s="91">
        <v>41</v>
      </c>
    </row>
    <row r="16" spans="1:11" ht="17.100000000000001" customHeight="1" x14ac:dyDescent="0.25">
      <c r="B16" s="14" t="s">
        <v>46</v>
      </c>
      <c r="C16" s="90">
        <v>27</v>
      </c>
      <c r="D16" s="90">
        <v>64</v>
      </c>
      <c r="E16" s="91">
        <v>109</v>
      </c>
      <c r="F16" s="91">
        <v>75</v>
      </c>
      <c r="G16" s="91">
        <v>111</v>
      </c>
      <c r="H16" s="91">
        <v>40</v>
      </c>
      <c r="I16" s="91">
        <v>30</v>
      </c>
      <c r="J16" s="91">
        <v>56</v>
      </c>
      <c r="K16" s="91">
        <v>304</v>
      </c>
    </row>
    <row r="17" spans="2:11" ht="17.100000000000001" customHeight="1" x14ac:dyDescent="0.25">
      <c r="B17" s="14" t="s">
        <v>45</v>
      </c>
      <c r="C17" s="90">
        <v>39</v>
      </c>
      <c r="D17" s="90">
        <v>67</v>
      </c>
      <c r="E17" s="91">
        <v>122</v>
      </c>
      <c r="F17" s="91">
        <v>87</v>
      </c>
      <c r="G17" s="91">
        <v>199</v>
      </c>
      <c r="H17" s="91">
        <v>84</v>
      </c>
      <c r="I17" s="91">
        <v>60</v>
      </c>
      <c r="J17" s="91">
        <v>68</v>
      </c>
      <c r="K17" s="91">
        <v>324</v>
      </c>
    </row>
    <row r="18" spans="2:11" ht="17.100000000000001" customHeight="1" x14ac:dyDescent="0.25">
      <c r="B18" s="14" t="s">
        <v>44</v>
      </c>
      <c r="C18" s="90">
        <v>15</v>
      </c>
      <c r="D18" s="90">
        <v>24</v>
      </c>
      <c r="E18" s="91">
        <v>22</v>
      </c>
      <c r="F18" s="91">
        <v>15</v>
      </c>
      <c r="G18" s="91">
        <v>36</v>
      </c>
      <c r="H18" s="91">
        <v>13</v>
      </c>
      <c r="I18" s="91" t="s">
        <v>23</v>
      </c>
      <c r="J18" s="91" t="s">
        <v>23</v>
      </c>
      <c r="K18" s="91">
        <v>92</v>
      </c>
    </row>
    <row r="19" spans="2:11" ht="17.100000000000001" customHeight="1" x14ac:dyDescent="0.25">
      <c r="B19" s="14" t="s">
        <v>43</v>
      </c>
      <c r="C19" s="90" t="s">
        <v>23</v>
      </c>
      <c r="D19" s="90">
        <v>11</v>
      </c>
      <c r="E19" s="91">
        <v>51</v>
      </c>
      <c r="F19" s="91">
        <v>39</v>
      </c>
      <c r="G19" s="91">
        <v>28</v>
      </c>
      <c r="H19" s="91">
        <v>7</v>
      </c>
      <c r="I19" s="91">
        <v>9</v>
      </c>
      <c r="J19" s="91" t="s">
        <v>23</v>
      </c>
      <c r="K19" s="91">
        <v>145</v>
      </c>
    </row>
    <row r="20" spans="2:11" ht="17.100000000000001" customHeight="1" x14ac:dyDescent="0.25">
      <c r="B20" s="14" t="s">
        <v>42</v>
      </c>
      <c r="C20" s="90">
        <v>20</v>
      </c>
      <c r="D20" s="90">
        <v>13</v>
      </c>
      <c r="E20" s="91">
        <v>19</v>
      </c>
      <c r="F20" s="91">
        <v>27</v>
      </c>
      <c r="G20" s="91">
        <v>18</v>
      </c>
      <c r="H20" s="91" t="s">
        <v>23</v>
      </c>
      <c r="I20" s="91" t="s">
        <v>23</v>
      </c>
      <c r="J20" s="91" t="s">
        <v>23</v>
      </c>
      <c r="K20" s="91">
        <v>90</v>
      </c>
    </row>
    <row r="21" spans="2:11" ht="17.100000000000001" customHeight="1" x14ac:dyDescent="0.25">
      <c r="B21" s="14" t="s">
        <v>41</v>
      </c>
      <c r="C21" s="90">
        <v>12</v>
      </c>
      <c r="D21" s="90">
        <v>14</v>
      </c>
      <c r="E21" s="91">
        <v>32</v>
      </c>
      <c r="F21" s="91">
        <v>16</v>
      </c>
      <c r="G21" s="91">
        <v>36</v>
      </c>
      <c r="H21" s="91">
        <v>16</v>
      </c>
      <c r="I21" s="91">
        <v>6</v>
      </c>
      <c r="J21" s="91">
        <v>8</v>
      </c>
      <c r="K21" s="91">
        <v>38</v>
      </c>
    </row>
    <row r="22" spans="2:11" ht="17.100000000000001" customHeight="1" x14ac:dyDescent="0.25">
      <c r="B22" s="14" t="s">
        <v>40</v>
      </c>
      <c r="C22" s="90">
        <v>21</v>
      </c>
      <c r="D22" s="90">
        <v>12</v>
      </c>
      <c r="E22" s="91">
        <v>18</v>
      </c>
      <c r="F22" s="91">
        <v>13</v>
      </c>
      <c r="G22" s="91">
        <v>35</v>
      </c>
      <c r="H22" s="91">
        <v>8</v>
      </c>
      <c r="I22" s="91">
        <v>6</v>
      </c>
      <c r="J22" s="91">
        <v>10</v>
      </c>
      <c r="K22" s="91">
        <v>32</v>
      </c>
    </row>
    <row r="23" spans="2:11" ht="17.100000000000001" customHeight="1" x14ac:dyDescent="0.25">
      <c r="B23" s="14" t="s">
        <v>39</v>
      </c>
      <c r="C23" s="90">
        <v>13</v>
      </c>
      <c r="D23" s="90">
        <v>11</v>
      </c>
      <c r="E23" s="91">
        <v>23</v>
      </c>
      <c r="F23" s="91">
        <v>14</v>
      </c>
      <c r="G23" s="91">
        <v>21</v>
      </c>
      <c r="H23" s="91">
        <v>14</v>
      </c>
      <c r="I23" s="91" t="s">
        <v>23</v>
      </c>
      <c r="J23" s="91" t="s">
        <v>23</v>
      </c>
      <c r="K23" s="91">
        <v>87</v>
      </c>
    </row>
    <row r="24" spans="2:11" ht="17.100000000000001" customHeight="1" x14ac:dyDescent="0.25">
      <c r="B24" s="14" t="s">
        <v>146</v>
      </c>
      <c r="C24" s="90">
        <v>62</v>
      </c>
      <c r="D24" s="90">
        <v>61</v>
      </c>
      <c r="E24" s="91">
        <v>159</v>
      </c>
      <c r="F24" s="91">
        <v>171</v>
      </c>
      <c r="G24" s="91">
        <v>194</v>
      </c>
      <c r="H24" s="91">
        <v>93</v>
      </c>
      <c r="I24" s="91">
        <v>42</v>
      </c>
      <c r="J24" s="91">
        <v>48</v>
      </c>
      <c r="K24" s="91">
        <v>422</v>
      </c>
    </row>
    <row r="25" spans="2:11" ht="17.100000000000001" customHeight="1" x14ac:dyDescent="0.25">
      <c r="B25" s="14" t="s">
        <v>38</v>
      </c>
      <c r="C25" s="90">
        <v>10</v>
      </c>
      <c r="D25" s="90">
        <v>17</v>
      </c>
      <c r="E25" s="90">
        <v>17</v>
      </c>
      <c r="F25" s="91">
        <v>28</v>
      </c>
      <c r="G25" s="91">
        <v>37</v>
      </c>
      <c r="H25" s="91" t="s">
        <v>23</v>
      </c>
      <c r="I25" s="91" t="s">
        <v>23</v>
      </c>
      <c r="J25" s="91" t="s">
        <v>23</v>
      </c>
      <c r="K25" s="91">
        <v>67</v>
      </c>
    </row>
    <row r="26" spans="2:11" ht="17.100000000000001" customHeight="1" x14ac:dyDescent="0.25">
      <c r="B26" s="14" t="s">
        <v>37</v>
      </c>
      <c r="C26" s="90">
        <v>14</v>
      </c>
      <c r="D26" s="90">
        <v>6</v>
      </c>
      <c r="E26" s="90">
        <v>35</v>
      </c>
      <c r="F26" s="91">
        <v>23</v>
      </c>
      <c r="G26" s="91">
        <v>34</v>
      </c>
      <c r="H26" s="91">
        <v>13</v>
      </c>
      <c r="I26" s="91">
        <v>9</v>
      </c>
      <c r="J26" s="91">
        <v>12</v>
      </c>
      <c r="K26" s="91">
        <v>116</v>
      </c>
    </row>
    <row r="27" spans="2:11" ht="17.100000000000001" customHeight="1" thickBot="1" x14ac:dyDescent="0.3">
      <c r="B27" s="14" t="s">
        <v>142</v>
      </c>
      <c r="C27" s="92">
        <v>0</v>
      </c>
      <c r="D27" s="92">
        <v>0</v>
      </c>
      <c r="E27" s="92">
        <v>0</v>
      </c>
      <c r="F27" s="93">
        <v>1</v>
      </c>
      <c r="G27" s="93">
        <v>0</v>
      </c>
      <c r="H27" s="93">
        <v>0</v>
      </c>
      <c r="I27" s="93">
        <v>0</v>
      </c>
      <c r="J27" s="93">
        <v>0</v>
      </c>
      <c r="K27" s="93">
        <v>18</v>
      </c>
    </row>
    <row r="28" spans="2:11" x14ac:dyDescent="0.25">
      <c r="B28" s="86" t="s">
        <v>53</v>
      </c>
      <c r="C28" s="86"/>
      <c r="D28" s="86"/>
      <c r="E28" s="86"/>
      <c r="F28" s="86"/>
      <c r="G28" s="86"/>
      <c r="H28" s="86"/>
      <c r="I28" s="86"/>
      <c r="J28" s="86"/>
      <c r="K28" s="86"/>
    </row>
    <row r="29" spans="2:11" x14ac:dyDescent="0.25">
      <c r="B29" s="10" t="s">
        <v>16</v>
      </c>
    </row>
  </sheetData>
  <customSheetViews>
    <customSheetView guid="{3DDE05A3-0F8C-4DCE-9C00-F5E5DD0A34B9}" scale="80">
      <pane ySplit="4" topLeftCell="A5" activePane="bottomLeft" state="frozen"/>
      <selection pane="bottomLeft" activeCell="B1" sqref="B1:L1"/>
      <pageMargins left="0.7" right="0.7" top="0.75" bottom="0.75" header="0.3" footer="0.3"/>
      <pageSetup paperSize="9" orientation="portrait" r:id="rId1"/>
    </customSheetView>
    <customSheetView guid="{0689CFFE-4A4F-42E2-B82C-273899C570A5}" scale="90">
      <selection activeCell="B1" sqref="B1:K1"/>
      <pageMargins left="0.7" right="0.7" top="0.75" bottom="0.75" header="0.3" footer="0.3"/>
      <pageSetup paperSize="9" orientation="portrait" r:id="rId2"/>
    </customSheetView>
  </customSheetViews>
  <mergeCells count="3">
    <mergeCell ref="C3:K3"/>
    <mergeCell ref="B1:K1"/>
    <mergeCell ref="B2:H2"/>
  </mergeCells>
  <pageMargins left="0.7" right="0.7" top="0.75" bottom="0.75" header="0.3" footer="0.3"/>
  <pageSetup paperSize="9" orientation="portrait"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40"/>
  <sheetViews>
    <sheetView zoomScale="90" zoomScaleNormal="90" workbookViewId="0">
      <pane ySplit="4" topLeftCell="A5" activePane="bottomLeft" state="frozen"/>
      <selection pane="bottomLeft" activeCell="B1" sqref="B1:D1"/>
    </sheetView>
  </sheetViews>
  <sheetFormatPr defaultColWidth="20.6640625" defaultRowHeight="13.2" x14ac:dyDescent="0.25"/>
  <cols>
    <col min="1" max="1" width="9.6640625" style="6" customWidth="1"/>
    <col min="2" max="2" width="35.109375" style="6" customWidth="1"/>
    <col min="3" max="3" width="13.6640625" style="6" customWidth="1"/>
    <col min="4" max="4" width="16.88671875" style="6" customWidth="1"/>
    <col min="5" max="16384" width="20.6640625" style="6"/>
  </cols>
  <sheetData>
    <row r="1" spans="2:4" s="13" customFormat="1" ht="51" customHeight="1" x14ac:dyDescent="0.25">
      <c r="B1" s="111" t="s">
        <v>152</v>
      </c>
      <c r="C1" s="111"/>
      <c r="D1" s="111"/>
    </row>
    <row r="2" spans="2:4" x14ac:dyDescent="0.25">
      <c r="B2" s="112" t="s">
        <v>126</v>
      </c>
      <c r="C2" s="112"/>
      <c r="D2" s="112"/>
    </row>
    <row r="3" spans="2:4" s="19" customFormat="1" ht="15" customHeight="1" x14ac:dyDescent="0.25">
      <c r="B3" s="20"/>
      <c r="C3" s="107" t="s">
        <v>36</v>
      </c>
      <c r="D3" s="107"/>
    </row>
    <row r="4" spans="2:4" ht="26.4" x14ac:dyDescent="0.25">
      <c r="B4" s="21" t="s">
        <v>127</v>
      </c>
      <c r="C4" s="11" t="s">
        <v>125</v>
      </c>
      <c r="D4" s="11" t="s">
        <v>74</v>
      </c>
    </row>
    <row r="5" spans="2:4" s="17" customFormat="1" ht="17.100000000000001" customHeight="1" x14ac:dyDescent="0.25">
      <c r="B5" s="22" t="s">
        <v>75</v>
      </c>
      <c r="C5" s="94">
        <v>2563</v>
      </c>
      <c r="D5" s="94">
        <v>425</v>
      </c>
    </row>
    <row r="6" spans="2:4" ht="17.100000000000001" customHeight="1" x14ac:dyDescent="0.25">
      <c r="B6" s="22" t="s">
        <v>60</v>
      </c>
      <c r="C6" s="94">
        <v>1458</v>
      </c>
      <c r="D6" s="94">
        <v>256</v>
      </c>
    </row>
    <row r="7" spans="2:4" ht="17.100000000000001" customHeight="1" x14ac:dyDescent="0.25">
      <c r="B7" s="22" t="s">
        <v>62</v>
      </c>
      <c r="C7" s="94">
        <v>1275</v>
      </c>
      <c r="D7" s="94">
        <v>394</v>
      </c>
    </row>
    <row r="8" spans="2:4" ht="17.100000000000001" customHeight="1" x14ac:dyDescent="0.25">
      <c r="B8" s="22" t="s">
        <v>63</v>
      </c>
      <c r="C8" s="94">
        <v>818</v>
      </c>
      <c r="D8" s="94">
        <v>221</v>
      </c>
    </row>
    <row r="9" spans="2:4" ht="17.100000000000001" customHeight="1" x14ac:dyDescent="0.25">
      <c r="B9" s="22" t="s">
        <v>68</v>
      </c>
      <c r="C9" s="94">
        <v>552</v>
      </c>
      <c r="D9" s="94">
        <v>138</v>
      </c>
    </row>
    <row r="10" spans="2:4" ht="17.100000000000001" customHeight="1" x14ac:dyDescent="0.25">
      <c r="B10" s="22" t="s">
        <v>59</v>
      </c>
      <c r="C10" s="94">
        <v>443</v>
      </c>
      <c r="D10" s="94">
        <v>122</v>
      </c>
    </row>
    <row r="11" spans="2:4" ht="17.100000000000001" customHeight="1" x14ac:dyDescent="0.25">
      <c r="B11" s="22" t="s">
        <v>61</v>
      </c>
      <c r="C11" s="94">
        <v>271</v>
      </c>
      <c r="D11" s="94">
        <v>95</v>
      </c>
    </row>
    <row r="12" spans="2:4" ht="17.100000000000001" customHeight="1" x14ac:dyDescent="0.25">
      <c r="B12" s="22" t="s">
        <v>76</v>
      </c>
      <c r="C12" s="94">
        <v>254</v>
      </c>
      <c r="D12" s="94">
        <v>44</v>
      </c>
    </row>
    <row r="13" spans="2:4" ht="17.100000000000001" customHeight="1" x14ac:dyDescent="0.25">
      <c r="B13" s="22" t="s">
        <v>3</v>
      </c>
      <c r="C13" s="94">
        <v>212</v>
      </c>
      <c r="D13" s="94">
        <v>29</v>
      </c>
    </row>
    <row r="14" spans="2:4" ht="17.100000000000001" customHeight="1" x14ac:dyDescent="0.25">
      <c r="B14" s="22" t="s">
        <v>77</v>
      </c>
      <c r="C14" s="94">
        <v>198</v>
      </c>
      <c r="D14" s="94">
        <v>72</v>
      </c>
    </row>
    <row r="15" spans="2:4" ht="17.100000000000001" customHeight="1" x14ac:dyDescent="0.25">
      <c r="B15" s="22" t="s">
        <v>6</v>
      </c>
      <c r="C15" s="94">
        <v>174</v>
      </c>
      <c r="D15" s="94">
        <v>54</v>
      </c>
    </row>
    <row r="16" spans="2:4" ht="17.100000000000001" customHeight="1" x14ac:dyDescent="0.25">
      <c r="B16" s="22" t="s">
        <v>0</v>
      </c>
      <c r="C16" s="94">
        <v>166</v>
      </c>
      <c r="D16" s="94">
        <v>37</v>
      </c>
    </row>
    <row r="17" spans="2:4" ht="17.100000000000001" customHeight="1" x14ac:dyDescent="0.25">
      <c r="B17" s="22" t="s">
        <v>66</v>
      </c>
      <c r="C17" s="94">
        <v>148</v>
      </c>
      <c r="D17" s="94">
        <v>30</v>
      </c>
    </row>
    <row r="18" spans="2:4" ht="17.100000000000001" customHeight="1" x14ac:dyDescent="0.25">
      <c r="B18" s="22" t="s">
        <v>67</v>
      </c>
      <c r="C18" s="94">
        <v>126</v>
      </c>
      <c r="D18" s="94">
        <v>26</v>
      </c>
    </row>
    <row r="19" spans="2:4" ht="17.100000000000001" customHeight="1" x14ac:dyDescent="0.25">
      <c r="B19" s="22" t="s">
        <v>65</v>
      </c>
      <c r="C19" s="94">
        <v>102</v>
      </c>
      <c r="D19" s="94">
        <v>32</v>
      </c>
    </row>
    <row r="20" spans="2:4" ht="17.100000000000001" customHeight="1" x14ac:dyDescent="0.25">
      <c r="B20" s="22" t="s">
        <v>78</v>
      </c>
      <c r="C20" s="94">
        <v>91</v>
      </c>
      <c r="D20" s="94">
        <v>53</v>
      </c>
    </row>
    <row r="21" spans="2:4" ht="17.100000000000001" customHeight="1" x14ac:dyDescent="0.25">
      <c r="B21" s="22" t="s">
        <v>7</v>
      </c>
      <c r="C21" s="94">
        <v>70</v>
      </c>
      <c r="D21" s="94">
        <v>39</v>
      </c>
    </row>
    <row r="22" spans="2:4" ht="17.100000000000001" customHeight="1" x14ac:dyDescent="0.25">
      <c r="B22" s="22" t="s">
        <v>80</v>
      </c>
      <c r="C22" s="94">
        <v>48</v>
      </c>
      <c r="D22" s="94">
        <v>18</v>
      </c>
    </row>
    <row r="23" spans="2:4" ht="17.100000000000001" customHeight="1" x14ac:dyDescent="0.25">
      <c r="B23" s="22" t="s">
        <v>1</v>
      </c>
      <c r="C23" s="94">
        <v>43</v>
      </c>
      <c r="D23" s="94">
        <v>13</v>
      </c>
    </row>
    <row r="24" spans="2:4" ht="17.100000000000001" customHeight="1" x14ac:dyDescent="0.25">
      <c r="B24" s="22" t="s">
        <v>64</v>
      </c>
      <c r="C24" s="94">
        <v>43</v>
      </c>
      <c r="D24" s="94">
        <v>7</v>
      </c>
    </row>
    <row r="25" spans="2:4" ht="17.100000000000001" customHeight="1" x14ac:dyDescent="0.25">
      <c r="B25" s="22" t="s">
        <v>2</v>
      </c>
      <c r="C25" s="94">
        <v>43</v>
      </c>
      <c r="D25" s="94">
        <v>2</v>
      </c>
    </row>
    <row r="26" spans="2:4" ht="17.100000000000001" customHeight="1" x14ac:dyDescent="0.25">
      <c r="B26" s="22" t="s">
        <v>70</v>
      </c>
      <c r="C26" s="94">
        <v>29</v>
      </c>
      <c r="D26" s="94">
        <v>0</v>
      </c>
    </row>
    <row r="27" spans="2:4" ht="17.100000000000001" customHeight="1" x14ac:dyDescent="0.25">
      <c r="B27" s="22" t="s">
        <v>5</v>
      </c>
      <c r="C27" s="94">
        <v>20</v>
      </c>
      <c r="D27" s="94">
        <v>4</v>
      </c>
    </row>
    <row r="28" spans="2:4" ht="17.100000000000001" customHeight="1" x14ac:dyDescent="0.25">
      <c r="B28" s="22" t="s">
        <v>79</v>
      </c>
      <c r="C28" s="94">
        <v>20</v>
      </c>
      <c r="D28" s="94">
        <v>6</v>
      </c>
    </row>
    <row r="29" spans="2:4" ht="17.100000000000001" customHeight="1" x14ac:dyDescent="0.25">
      <c r="B29" s="22" t="s">
        <v>157</v>
      </c>
      <c r="C29" s="95">
        <v>18</v>
      </c>
      <c r="D29" s="95">
        <v>2</v>
      </c>
    </row>
    <row r="30" spans="2:4" ht="17.100000000000001" customHeight="1" x14ac:dyDescent="0.25">
      <c r="B30" s="22" t="s">
        <v>158</v>
      </c>
      <c r="C30" s="95">
        <v>17</v>
      </c>
      <c r="D30" s="95">
        <v>2</v>
      </c>
    </row>
    <row r="31" spans="2:4" ht="17.100000000000001" customHeight="1" x14ac:dyDescent="0.25">
      <c r="B31" s="22" t="s">
        <v>69</v>
      </c>
      <c r="C31" s="95">
        <v>12</v>
      </c>
      <c r="D31" s="95">
        <v>2</v>
      </c>
    </row>
    <row r="32" spans="2:4" ht="17.100000000000001" customHeight="1" x14ac:dyDescent="0.25">
      <c r="B32" s="22" t="s">
        <v>4</v>
      </c>
      <c r="C32" s="95">
        <v>6</v>
      </c>
      <c r="D32" s="95">
        <v>4</v>
      </c>
    </row>
    <row r="33" spans="2:4" ht="17.100000000000001" customHeight="1" x14ac:dyDescent="0.25">
      <c r="B33" s="22" t="s">
        <v>159</v>
      </c>
      <c r="C33" s="95">
        <v>5</v>
      </c>
      <c r="D33" s="95">
        <v>0</v>
      </c>
    </row>
    <row r="34" spans="2:4" ht="17.100000000000001" customHeight="1" x14ac:dyDescent="0.25">
      <c r="B34" s="22" t="s">
        <v>160</v>
      </c>
      <c r="C34" s="95">
        <v>1</v>
      </c>
      <c r="D34" s="95">
        <v>0</v>
      </c>
    </row>
    <row r="35" spans="2:4" ht="17.100000000000001" customHeight="1" x14ac:dyDescent="0.25">
      <c r="B35" s="22" t="s">
        <v>161</v>
      </c>
      <c r="C35" s="95">
        <v>1</v>
      </c>
      <c r="D35" s="95">
        <v>0</v>
      </c>
    </row>
    <row r="36" spans="2:4" ht="17.100000000000001" customHeight="1" x14ac:dyDescent="0.25">
      <c r="B36" s="22" t="s">
        <v>162</v>
      </c>
      <c r="C36" s="95">
        <v>1</v>
      </c>
      <c r="D36" s="95">
        <v>0</v>
      </c>
    </row>
    <row r="37" spans="2:4" ht="17.100000000000001" customHeight="1" x14ac:dyDescent="0.25">
      <c r="B37" s="22" t="s">
        <v>163</v>
      </c>
      <c r="C37" s="95">
        <v>1</v>
      </c>
      <c r="D37" s="95">
        <v>0</v>
      </c>
    </row>
    <row r="38" spans="2:4" ht="17.100000000000001" customHeight="1" x14ac:dyDescent="0.25">
      <c r="B38" s="22" t="s">
        <v>164</v>
      </c>
      <c r="C38" s="95">
        <v>1</v>
      </c>
      <c r="D38" s="95">
        <v>0</v>
      </c>
    </row>
    <row r="39" spans="2:4" ht="13.8" thickBot="1" x14ac:dyDescent="0.3">
      <c r="B39" s="22" t="s">
        <v>142</v>
      </c>
      <c r="C39" s="94">
        <f>692+84</f>
        <v>776</v>
      </c>
      <c r="D39" s="94">
        <f>108+13</f>
        <v>121</v>
      </c>
    </row>
    <row r="40" spans="2:4" x14ac:dyDescent="0.25">
      <c r="B40" s="66" t="s">
        <v>16</v>
      </c>
      <c r="C40" s="66"/>
      <c r="D40" s="66"/>
    </row>
  </sheetData>
  <customSheetViews>
    <customSheetView guid="{3DDE05A3-0F8C-4DCE-9C00-F5E5DD0A34B9}" scale="80">
      <pane ySplit="4" topLeftCell="A5" activePane="bottomLeft" state="frozen"/>
      <selection pane="bottomLeft" activeCell="B1" sqref="B1:C1"/>
      <pageMargins left="0.7" right="0.7" top="0.75" bottom="0.75" header="0.3" footer="0.3"/>
      <pageSetup paperSize="9" orientation="portrait" r:id="rId1"/>
    </customSheetView>
    <customSheetView guid="{0689CFFE-4A4F-42E2-B82C-273899C570A5}" scale="90">
      <pane ySplit="4" topLeftCell="A5" activePane="bottomLeft" state="frozen"/>
      <selection pane="bottomLeft" activeCell="B1" sqref="B1:C1"/>
      <pageMargins left="0.7" right="0.7" top="0.75" bottom="0.75" header="0.3" footer="0.3"/>
      <pageSetup paperSize="9" orientation="portrait" r:id="rId2"/>
    </customSheetView>
  </customSheetViews>
  <mergeCells count="3">
    <mergeCell ref="C3:D3"/>
    <mergeCell ref="B1:D1"/>
    <mergeCell ref="B2:D2"/>
  </mergeCells>
  <pageMargins left="0.7" right="0.7" top="0.75" bottom="0.75" header="0.3" footer="0.3"/>
  <pageSetup paperSize="9" orientation="portrait"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50"/>
  <sheetViews>
    <sheetView zoomScale="90" zoomScaleNormal="90" workbookViewId="0">
      <pane ySplit="4" topLeftCell="A5" activePane="bottomLeft" state="frozen"/>
      <selection pane="bottomLeft" activeCell="B1" sqref="B1:I1"/>
    </sheetView>
  </sheetViews>
  <sheetFormatPr defaultColWidth="20.6640625" defaultRowHeight="13.2" x14ac:dyDescent="0.25"/>
  <cols>
    <col min="1" max="1" width="11" style="6" customWidth="1"/>
    <col min="2" max="2" width="27.6640625" style="6" customWidth="1"/>
    <col min="3" max="3" width="34.6640625" style="6" customWidth="1"/>
    <col min="4" max="5" width="13.6640625" style="6" customWidth="1"/>
    <col min="6" max="6" width="17.109375" style="6" customWidth="1"/>
    <col min="7" max="7" width="16.5546875" style="6" customWidth="1"/>
    <col min="8" max="8" width="19.33203125" style="6" customWidth="1"/>
    <col min="9" max="9" width="17.88671875" style="6" customWidth="1"/>
    <col min="10" max="16384" width="20.6640625" style="6"/>
  </cols>
  <sheetData>
    <row r="1" spans="2:9" s="7" customFormat="1" ht="35.25" customHeight="1" x14ac:dyDescent="0.25">
      <c r="B1" s="114" t="s">
        <v>153</v>
      </c>
      <c r="C1" s="114"/>
      <c r="D1" s="114"/>
      <c r="E1" s="114"/>
      <c r="F1" s="114"/>
      <c r="G1" s="114"/>
      <c r="H1" s="114"/>
      <c r="I1" s="114"/>
    </row>
    <row r="2" spans="2:9" x14ac:dyDescent="0.25">
      <c r="B2" s="110" t="s">
        <v>139</v>
      </c>
      <c r="C2" s="110"/>
      <c r="D2" s="110"/>
      <c r="E2" s="110"/>
      <c r="F2" s="110"/>
      <c r="G2" s="110"/>
      <c r="H2" s="110"/>
      <c r="I2" s="110"/>
    </row>
    <row r="3" spans="2:9" ht="13.8" x14ac:dyDescent="0.25">
      <c r="B3" s="113"/>
      <c r="C3" s="53"/>
      <c r="D3" s="107" t="s">
        <v>127</v>
      </c>
      <c r="E3" s="107"/>
      <c r="F3" s="107"/>
      <c r="G3" s="107"/>
      <c r="H3" s="107"/>
      <c r="I3" s="107"/>
    </row>
    <row r="4" spans="2:9" ht="29.25" customHeight="1" x14ac:dyDescent="0.25">
      <c r="B4" s="113"/>
      <c r="C4" s="53"/>
      <c r="D4" s="11" t="s">
        <v>75</v>
      </c>
      <c r="E4" s="11" t="s">
        <v>60</v>
      </c>
      <c r="F4" s="11" t="s">
        <v>62</v>
      </c>
      <c r="G4" s="11" t="s">
        <v>63</v>
      </c>
      <c r="H4" s="11" t="s">
        <v>68</v>
      </c>
      <c r="I4" s="11" t="s">
        <v>136</v>
      </c>
    </row>
    <row r="5" spans="2:9" ht="17.100000000000001" customHeight="1" x14ac:dyDescent="0.25">
      <c r="B5" s="115" t="s">
        <v>36</v>
      </c>
      <c r="C5" s="59" t="s">
        <v>125</v>
      </c>
      <c r="D5" s="97">
        <v>2563</v>
      </c>
      <c r="E5" s="97">
        <v>1458</v>
      </c>
      <c r="F5" s="97">
        <v>1275</v>
      </c>
      <c r="G5" s="97">
        <v>818</v>
      </c>
      <c r="H5" s="97">
        <v>552</v>
      </c>
      <c r="I5" s="96">
        <v>2624</v>
      </c>
    </row>
    <row r="6" spans="2:9" ht="17.100000000000001" customHeight="1" x14ac:dyDescent="0.25">
      <c r="B6" s="116"/>
      <c r="C6" s="60" t="s">
        <v>74</v>
      </c>
      <c r="D6" s="97">
        <v>425</v>
      </c>
      <c r="E6" s="97">
        <v>256</v>
      </c>
      <c r="F6" s="97">
        <v>394</v>
      </c>
      <c r="G6" s="97">
        <v>221</v>
      </c>
      <c r="H6" s="97">
        <v>138</v>
      </c>
      <c r="I6" s="96">
        <v>568</v>
      </c>
    </row>
    <row r="7" spans="2:9" s="17" customFormat="1" ht="17.100000000000001" customHeight="1" x14ac:dyDescent="0.25">
      <c r="B7" s="57" t="s">
        <v>32</v>
      </c>
      <c r="C7" s="58" t="s">
        <v>125</v>
      </c>
      <c r="D7" s="98">
        <v>32</v>
      </c>
      <c r="E7" s="98">
        <v>23</v>
      </c>
      <c r="F7" s="98">
        <v>11</v>
      </c>
      <c r="G7" s="98">
        <v>21</v>
      </c>
      <c r="H7" s="98">
        <v>19</v>
      </c>
      <c r="I7" s="99">
        <v>49</v>
      </c>
    </row>
    <row r="8" spans="2:9" s="17" customFormat="1" ht="17.100000000000001" customHeight="1" x14ac:dyDescent="0.25">
      <c r="B8" s="57"/>
      <c r="C8" s="22" t="s">
        <v>74</v>
      </c>
      <c r="D8" s="98" t="s">
        <v>23</v>
      </c>
      <c r="E8" s="98" t="s">
        <v>23</v>
      </c>
      <c r="F8" s="98">
        <v>0</v>
      </c>
      <c r="G8" s="98" t="s">
        <v>23</v>
      </c>
      <c r="H8" s="98" t="s">
        <v>23</v>
      </c>
      <c r="I8" s="99" t="s">
        <v>23</v>
      </c>
    </row>
    <row r="9" spans="2:9" ht="17.100000000000001" customHeight="1" x14ac:dyDescent="0.25">
      <c r="B9" s="29" t="s">
        <v>33</v>
      </c>
      <c r="C9" s="58" t="s">
        <v>125</v>
      </c>
      <c r="D9" s="94">
        <v>81</v>
      </c>
      <c r="E9" s="94">
        <v>25</v>
      </c>
      <c r="F9" s="94">
        <v>43</v>
      </c>
      <c r="G9" s="94">
        <v>19</v>
      </c>
      <c r="H9" s="94">
        <v>36</v>
      </c>
      <c r="I9" s="100">
        <v>100</v>
      </c>
    </row>
    <row r="10" spans="2:9" ht="17.100000000000001" customHeight="1" x14ac:dyDescent="0.25">
      <c r="B10" s="58"/>
      <c r="C10" s="22" t="s">
        <v>74</v>
      </c>
      <c r="D10" s="94" t="s">
        <v>23</v>
      </c>
      <c r="E10" s="94" t="s">
        <v>23</v>
      </c>
      <c r="F10" s="94">
        <v>10</v>
      </c>
      <c r="G10" s="94" t="s">
        <v>23</v>
      </c>
      <c r="H10" s="94">
        <v>0</v>
      </c>
      <c r="I10" s="100">
        <v>7</v>
      </c>
    </row>
    <row r="11" spans="2:9" ht="17.100000000000001" customHeight="1" x14ac:dyDescent="0.25">
      <c r="B11" s="29" t="s">
        <v>34</v>
      </c>
      <c r="C11" s="58" t="s">
        <v>125</v>
      </c>
      <c r="D11" s="94">
        <v>7</v>
      </c>
      <c r="E11" s="94">
        <v>7</v>
      </c>
      <c r="F11" s="94" t="s">
        <v>23</v>
      </c>
      <c r="G11" s="94" t="s">
        <v>23</v>
      </c>
      <c r="H11" s="94">
        <v>0</v>
      </c>
      <c r="I11" s="100">
        <v>12</v>
      </c>
    </row>
    <row r="12" spans="2:9" ht="17.100000000000001" customHeight="1" x14ac:dyDescent="0.25">
      <c r="B12" s="58"/>
      <c r="C12" s="22" t="s">
        <v>74</v>
      </c>
      <c r="D12" s="94">
        <v>0</v>
      </c>
      <c r="E12" s="94" t="s">
        <v>23</v>
      </c>
      <c r="F12" s="94" t="s">
        <v>23</v>
      </c>
      <c r="G12" s="94">
        <v>0</v>
      </c>
      <c r="H12" s="94">
        <v>0</v>
      </c>
      <c r="I12" s="100">
        <v>6</v>
      </c>
    </row>
    <row r="13" spans="2:9" ht="17.100000000000001" customHeight="1" x14ac:dyDescent="0.25">
      <c r="B13" s="29" t="s">
        <v>35</v>
      </c>
      <c r="C13" s="58" t="s">
        <v>125</v>
      </c>
      <c r="D13" s="94">
        <v>81</v>
      </c>
      <c r="E13" s="94">
        <v>24</v>
      </c>
      <c r="F13" s="94">
        <v>31</v>
      </c>
      <c r="G13" s="94">
        <v>7</v>
      </c>
      <c r="H13" s="94">
        <v>8</v>
      </c>
      <c r="I13" s="100">
        <v>48</v>
      </c>
    </row>
    <row r="14" spans="2:9" ht="17.100000000000001" customHeight="1" x14ac:dyDescent="0.25">
      <c r="B14" s="58"/>
      <c r="C14" s="22" t="s">
        <v>74</v>
      </c>
      <c r="D14" s="94" t="s">
        <v>23</v>
      </c>
      <c r="E14" s="94" t="s">
        <v>23</v>
      </c>
      <c r="F14" s="94">
        <v>8</v>
      </c>
      <c r="G14" s="94" t="s">
        <v>23</v>
      </c>
      <c r="H14" s="94">
        <v>0</v>
      </c>
      <c r="I14" s="100">
        <v>10</v>
      </c>
    </row>
    <row r="15" spans="2:9" ht="17.100000000000001" customHeight="1" x14ac:dyDescent="0.25">
      <c r="B15" s="29" t="s">
        <v>52</v>
      </c>
      <c r="C15" s="58" t="s">
        <v>125</v>
      </c>
      <c r="D15" s="94">
        <v>72</v>
      </c>
      <c r="E15" s="94">
        <v>30</v>
      </c>
      <c r="F15" s="94">
        <v>27</v>
      </c>
      <c r="G15" s="94">
        <v>19</v>
      </c>
      <c r="H15" s="94">
        <v>8</v>
      </c>
      <c r="I15" s="100">
        <v>57</v>
      </c>
    </row>
    <row r="16" spans="2:9" ht="17.100000000000001" customHeight="1" x14ac:dyDescent="0.25">
      <c r="B16" s="58"/>
      <c r="C16" s="22" t="s">
        <v>74</v>
      </c>
      <c r="D16" s="94">
        <v>13</v>
      </c>
      <c r="E16" s="94">
        <v>10</v>
      </c>
      <c r="F16" s="94">
        <v>14</v>
      </c>
      <c r="G16" s="94" t="s">
        <v>23</v>
      </c>
      <c r="H16" s="94" t="s">
        <v>23</v>
      </c>
      <c r="I16" s="100">
        <v>18</v>
      </c>
    </row>
    <row r="17" spans="2:9" ht="17.100000000000001" customHeight="1" x14ac:dyDescent="0.25">
      <c r="B17" s="29" t="s">
        <v>51</v>
      </c>
      <c r="C17" s="58" t="s">
        <v>125</v>
      </c>
      <c r="D17" s="94">
        <v>36</v>
      </c>
      <c r="E17" s="94">
        <v>37</v>
      </c>
      <c r="F17" s="94">
        <v>24</v>
      </c>
      <c r="G17" s="94">
        <v>18</v>
      </c>
      <c r="H17" s="94">
        <v>22</v>
      </c>
      <c r="I17" s="100">
        <v>46</v>
      </c>
    </row>
    <row r="18" spans="2:9" ht="17.100000000000001" customHeight="1" x14ac:dyDescent="0.25">
      <c r="B18" s="58"/>
      <c r="C18" s="22" t="s">
        <v>74</v>
      </c>
      <c r="D18" s="94">
        <v>9</v>
      </c>
      <c r="E18" s="94" t="s">
        <v>23</v>
      </c>
      <c r="F18" s="94">
        <v>7</v>
      </c>
      <c r="G18" s="94">
        <v>7</v>
      </c>
      <c r="H18" s="94">
        <v>8</v>
      </c>
      <c r="I18" s="100">
        <v>15</v>
      </c>
    </row>
    <row r="19" spans="2:9" ht="17.100000000000001" customHeight="1" x14ac:dyDescent="0.25">
      <c r="B19" s="29" t="s">
        <v>50</v>
      </c>
      <c r="C19" s="58" t="s">
        <v>125</v>
      </c>
      <c r="D19" s="94">
        <v>71</v>
      </c>
      <c r="E19" s="94">
        <v>61</v>
      </c>
      <c r="F19" s="94">
        <v>28</v>
      </c>
      <c r="G19" s="94">
        <v>9</v>
      </c>
      <c r="H19" s="94">
        <v>6</v>
      </c>
      <c r="I19" s="100">
        <v>97</v>
      </c>
    </row>
    <row r="20" spans="2:9" ht="17.100000000000001" customHeight="1" x14ac:dyDescent="0.25">
      <c r="B20" s="58"/>
      <c r="C20" s="22" t="s">
        <v>74</v>
      </c>
      <c r="D20" s="94">
        <v>27</v>
      </c>
      <c r="E20" s="94">
        <v>9</v>
      </c>
      <c r="F20" s="94">
        <v>14</v>
      </c>
      <c r="G20" s="94">
        <v>7</v>
      </c>
      <c r="H20" s="94" t="s">
        <v>23</v>
      </c>
      <c r="I20" s="100">
        <v>25</v>
      </c>
    </row>
    <row r="21" spans="2:9" ht="17.100000000000001" customHeight="1" x14ac:dyDescent="0.25">
      <c r="B21" s="29" t="s">
        <v>49</v>
      </c>
      <c r="C21" s="58" t="s">
        <v>125</v>
      </c>
      <c r="D21" s="94">
        <v>41</v>
      </c>
      <c r="E21" s="94">
        <v>39</v>
      </c>
      <c r="F21" s="94">
        <v>31</v>
      </c>
      <c r="G21" s="94">
        <v>16</v>
      </c>
      <c r="H21" s="94">
        <v>6</v>
      </c>
      <c r="I21" s="100">
        <v>82</v>
      </c>
    </row>
    <row r="22" spans="2:9" ht="17.100000000000001" customHeight="1" x14ac:dyDescent="0.25">
      <c r="B22" s="58"/>
      <c r="C22" s="22" t="s">
        <v>74</v>
      </c>
      <c r="D22" s="94">
        <v>10</v>
      </c>
      <c r="E22" s="94" t="s">
        <v>23</v>
      </c>
      <c r="F22" s="94">
        <v>11</v>
      </c>
      <c r="G22" s="94" t="s">
        <v>23</v>
      </c>
      <c r="H22" s="94" t="s">
        <v>23</v>
      </c>
      <c r="I22" s="100">
        <v>13</v>
      </c>
    </row>
    <row r="23" spans="2:9" ht="17.100000000000001" customHeight="1" x14ac:dyDescent="0.25">
      <c r="B23" s="29" t="s">
        <v>48</v>
      </c>
      <c r="C23" s="58" t="s">
        <v>125</v>
      </c>
      <c r="D23" s="94">
        <v>36</v>
      </c>
      <c r="E23" s="94">
        <v>26</v>
      </c>
      <c r="F23" s="94">
        <v>17</v>
      </c>
      <c r="G23" s="94">
        <v>21</v>
      </c>
      <c r="H23" s="94">
        <v>14</v>
      </c>
      <c r="I23" s="100">
        <v>56</v>
      </c>
    </row>
    <row r="24" spans="2:9" ht="17.100000000000001" customHeight="1" x14ac:dyDescent="0.25">
      <c r="B24" s="58"/>
      <c r="C24" s="22" t="s">
        <v>74</v>
      </c>
      <c r="D24" s="94" t="s">
        <v>23</v>
      </c>
      <c r="E24" s="94" t="s">
        <v>23</v>
      </c>
      <c r="F24" s="94" t="s">
        <v>23</v>
      </c>
      <c r="G24" s="94">
        <v>0</v>
      </c>
      <c r="H24" s="94">
        <v>0</v>
      </c>
      <c r="I24" s="100">
        <v>6</v>
      </c>
    </row>
    <row r="25" spans="2:9" ht="17.100000000000001" customHeight="1" x14ac:dyDescent="0.25">
      <c r="B25" s="29" t="s">
        <v>47</v>
      </c>
      <c r="C25" s="58" t="s">
        <v>125</v>
      </c>
      <c r="D25" s="94">
        <v>134</v>
      </c>
      <c r="E25" s="94">
        <v>129</v>
      </c>
      <c r="F25" s="94">
        <v>110</v>
      </c>
      <c r="G25" s="94">
        <v>102</v>
      </c>
      <c r="H25" s="94">
        <v>92</v>
      </c>
      <c r="I25" s="100">
        <v>106</v>
      </c>
    </row>
    <row r="26" spans="2:9" ht="17.100000000000001" customHeight="1" x14ac:dyDescent="0.25">
      <c r="B26" s="58"/>
      <c r="C26" s="22" t="s">
        <v>74</v>
      </c>
      <c r="D26" s="94">
        <v>64</v>
      </c>
      <c r="E26" s="94">
        <v>61</v>
      </c>
      <c r="F26" s="94">
        <v>70</v>
      </c>
      <c r="G26" s="94">
        <v>65</v>
      </c>
      <c r="H26" s="94">
        <v>63</v>
      </c>
      <c r="I26" s="100">
        <v>41</v>
      </c>
    </row>
    <row r="27" spans="2:9" ht="17.100000000000001" customHeight="1" x14ac:dyDescent="0.25">
      <c r="B27" s="29" t="s">
        <v>46</v>
      </c>
      <c r="C27" s="58" t="s">
        <v>125</v>
      </c>
      <c r="D27" s="94">
        <v>260</v>
      </c>
      <c r="E27" s="94">
        <v>201</v>
      </c>
      <c r="F27" s="94">
        <v>141</v>
      </c>
      <c r="G27" s="94">
        <v>131</v>
      </c>
      <c r="H27" s="94">
        <v>96</v>
      </c>
      <c r="I27" s="100">
        <v>449</v>
      </c>
    </row>
    <row r="28" spans="2:9" ht="17.100000000000001" customHeight="1" x14ac:dyDescent="0.25">
      <c r="B28" s="58"/>
      <c r="C28" s="22" t="s">
        <v>74</v>
      </c>
      <c r="D28" s="94">
        <v>13</v>
      </c>
      <c r="E28" s="94">
        <v>16</v>
      </c>
      <c r="F28" s="94">
        <v>8</v>
      </c>
      <c r="G28" s="94">
        <v>6</v>
      </c>
      <c r="H28" s="94" t="s">
        <v>23</v>
      </c>
      <c r="I28" s="100">
        <v>45</v>
      </c>
    </row>
    <row r="29" spans="2:9" ht="17.100000000000001" customHeight="1" x14ac:dyDescent="0.25">
      <c r="B29" s="29" t="s">
        <v>45</v>
      </c>
      <c r="C29" s="58" t="s">
        <v>125</v>
      </c>
      <c r="D29" s="94">
        <v>414</v>
      </c>
      <c r="E29" s="94">
        <v>197</v>
      </c>
      <c r="F29" s="94">
        <v>246</v>
      </c>
      <c r="G29" s="94">
        <v>122</v>
      </c>
      <c r="H29" s="94">
        <v>31</v>
      </c>
      <c r="I29" s="100">
        <v>459</v>
      </c>
    </row>
    <row r="30" spans="2:9" ht="17.100000000000001" customHeight="1" x14ac:dyDescent="0.25">
      <c r="B30" s="58"/>
      <c r="C30" s="22" t="s">
        <v>74</v>
      </c>
      <c r="D30" s="94">
        <v>51</v>
      </c>
      <c r="E30" s="94">
        <v>17</v>
      </c>
      <c r="F30" s="94">
        <v>36</v>
      </c>
      <c r="G30" s="94">
        <v>31</v>
      </c>
      <c r="H30" s="94">
        <v>12</v>
      </c>
      <c r="I30" s="100">
        <v>85</v>
      </c>
    </row>
    <row r="31" spans="2:9" ht="17.100000000000001" customHeight="1" x14ac:dyDescent="0.25">
      <c r="B31" s="29" t="s">
        <v>44</v>
      </c>
      <c r="C31" s="58" t="s">
        <v>125</v>
      </c>
      <c r="D31" s="94">
        <v>126</v>
      </c>
      <c r="E31" s="94">
        <v>39</v>
      </c>
      <c r="F31" s="94">
        <v>41</v>
      </c>
      <c r="G31" s="94">
        <v>15</v>
      </c>
      <c r="H31" s="94">
        <v>12</v>
      </c>
      <c r="I31" s="100">
        <v>61</v>
      </c>
    </row>
    <row r="32" spans="2:9" ht="17.100000000000001" customHeight="1" x14ac:dyDescent="0.25">
      <c r="B32" s="58"/>
      <c r="C32" s="22" t="s">
        <v>74</v>
      </c>
      <c r="D32" s="94">
        <v>18</v>
      </c>
      <c r="E32" s="94" t="s">
        <v>23</v>
      </c>
      <c r="F32" s="94">
        <v>10</v>
      </c>
      <c r="G32" s="94" t="s">
        <v>23</v>
      </c>
      <c r="H32" s="94" t="s">
        <v>23</v>
      </c>
      <c r="I32" s="100">
        <v>12</v>
      </c>
    </row>
    <row r="33" spans="2:9" ht="17.100000000000001" customHeight="1" x14ac:dyDescent="0.25">
      <c r="B33" s="29" t="s">
        <v>43</v>
      </c>
      <c r="C33" s="58" t="s">
        <v>125</v>
      </c>
      <c r="D33" s="94">
        <v>91</v>
      </c>
      <c r="E33" s="94">
        <v>68</v>
      </c>
      <c r="F33" s="94">
        <v>93</v>
      </c>
      <c r="G33" s="94">
        <v>17</v>
      </c>
      <c r="H33" s="94">
        <v>28</v>
      </c>
      <c r="I33" s="100">
        <v>147</v>
      </c>
    </row>
    <row r="34" spans="2:9" ht="17.100000000000001" customHeight="1" x14ac:dyDescent="0.25">
      <c r="B34" s="58"/>
      <c r="C34" s="22" t="s">
        <v>74</v>
      </c>
      <c r="D34" s="94" t="s">
        <v>23</v>
      </c>
      <c r="E34" s="94">
        <v>12</v>
      </c>
      <c r="F34" s="94">
        <v>35</v>
      </c>
      <c r="G34" s="94" t="s">
        <v>23</v>
      </c>
      <c r="H34" s="94" t="s">
        <v>23</v>
      </c>
      <c r="I34" s="100">
        <v>38</v>
      </c>
    </row>
    <row r="35" spans="2:9" ht="17.100000000000001" customHeight="1" x14ac:dyDescent="0.25">
      <c r="B35" s="29" t="s">
        <v>42</v>
      </c>
      <c r="C35" s="58" t="s">
        <v>125</v>
      </c>
      <c r="D35" s="94">
        <v>77</v>
      </c>
      <c r="E35" s="94">
        <v>35</v>
      </c>
      <c r="F35" s="94">
        <v>33</v>
      </c>
      <c r="G35" s="94">
        <v>17</v>
      </c>
      <c r="H35" s="94">
        <v>32</v>
      </c>
      <c r="I35" s="100">
        <v>86</v>
      </c>
    </row>
    <row r="36" spans="2:9" ht="17.100000000000001" customHeight="1" x14ac:dyDescent="0.25">
      <c r="B36" s="57"/>
      <c r="C36" s="22" t="s">
        <v>74</v>
      </c>
      <c r="D36" s="94">
        <v>0</v>
      </c>
      <c r="E36" s="94" t="s">
        <v>23</v>
      </c>
      <c r="F36" s="94">
        <v>7</v>
      </c>
      <c r="G36" s="94" t="s">
        <v>23</v>
      </c>
      <c r="H36" s="94" t="s">
        <v>23</v>
      </c>
      <c r="I36" s="100">
        <v>9</v>
      </c>
    </row>
    <row r="37" spans="2:9" ht="17.100000000000001" customHeight="1" x14ac:dyDescent="0.25">
      <c r="B37" s="29" t="s">
        <v>41</v>
      </c>
      <c r="C37" s="58" t="s">
        <v>125</v>
      </c>
      <c r="D37" s="94">
        <v>71</v>
      </c>
      <c r="E37" s="94">
        <v>56</v>
      </c>
      <c r="F37" s="94">
        <v>38</v>
      </c>
      <c r="G37" s="94">
        <v>36</v>
      </c>
      <c r="H37" s="94">
        <v>35</v>
      </c>
      <c r="I37" s="100">
        <v>80</v>
      </c>
    </row>
    <row r="38" spans="2:9" ht="17.100000000000001" customHeight="1" x14ac:dyDescent="0.25">
      <c r="B38" s="58"/>
      <c r="C38" s="22" t="s">
        <v>74</v>
      </c>
      <c r="D38" s="94">
        <v>14</v>
      </c>
      <c r="E38" s="94" t="s">
        <v>23</v>
      </c>
      <c r="F38" s="94">
        <v>10</v>
      </c>
      <c r="G38" s="94">
        <v>13</v>
      </c>
      <c r="H38" s="94">
        <v>13</v>
      </c>
      <c r="I38" s="100">
        <v>16</v>
      </c>
    </row>
    <row r="39" spans="2:9" ht="17.100000000000001" customHeight="1" x14ac:dyDescent="0.25">
      <c r="B39" s="29" t="s">
        <v>40</v>
      </c>
      <c r="C39" s="58" t="s">
        <v>125</v>
      </c>
      <c r="D39" s="94">
        <v>73</v>
      </c>
      <c r="E39" s="94">
        <v>53</v>
      </c>
      <c r="F39" s="94">
        <v>34</v>
      </c>
      <c r="G39" s="94">
        <v>21</v>
      </c>
      <c r="H39" s="94">
        <v>19</v>
      </c>
      <c r="I39" s="100">
        <v>51</v>
      </c>
    </row>
    <row r="40" spans="2:9" ht="17.100000000000001" customHeight="1" x14ac:dyDescent="0.25">
      <c r="B40" s="58"/>
      <c r="C40" s="22" t="s">
        <v>74</v>
      </c>
      <c r="D40" s="94">
        <v>10</v>
      </c>
      <c r="E40" s="94">
        <v>8</v>
      </c>
      <c r="F40" s="94">
        <v>6</v>
      </c>
      <c r="G40" s="94">
        <v>6</v>
      </c>
      <c r="H40" s="94" t="s">
        <v>23</v>
      </c>
      <c r="I40" s="100">
        <v>10</v>
      </c>
    </row>
    <row r="41" spans="2:9" ht="17.100000000000001" customHeight="1" x14ac:dyDescent="0.25">
      <c r="B41" s="29" t="s">
        <v>39</v>
      </c>
      <c r="C41" s="58" t="s">
        <v>125</v>
      </c>
      <c r="D41" s="94">
        <v>94</v>
      </c>
      <c r="E41" s="94">
        <v>27</v>
      </c>
      <c r="F41" s="94">
        <v>43</v>
      </c>
      <c r="G41" s="94">
        <v>7</v>
      </c>
      <c r="H41" s="94">
        <v>9</v>
      </c>
      <c r="I41" s="100">
        <v>63</v>
      </c>
    </row>
    <row r="42" spans="2:9" ht="17.100000000000001" customHeight="1" x14ac:dyDescent="0.25">
      <c r="B42" s="58"/>
      <c r="C42" s="22" t="s">
        <v>74</v>
      </c>
      <c r="D42" s="94" t="s">
        <v>23</v>
      </c>
      <c r="E42" s="94" t="s">
        <v>23</v>
      </c>
      <c r="F42" s="94">
        <v>10</v>
      </c>
      <c r="G42" s="94" t="s">
        <v>23</v>
      </c>
      <c r="H42" s="94" t="s">
        <v>23</v>
      </c>
      <c r="I42" s="100">
        <v>15</v>
      </c>
    </row>
    <row r="43" spans="2:9" ht="17.100000000000001" customHeight="1" x14ac:dyDescent="0.25">
      <c r="B43" s="29" t="s">
        <v>146</v>
      </c>
      <c r="C43" s="58" t="s">
        <v>125</v>
      </c>
      <c r="D43" s="94">
        <v>584</v>
      </c>
      <c r="E43" s="94">
        <v>281</v>
      </c>
      <c r="F43" s="94">
        <v>198</v>
      </c>
      <c r="G43" s="94">
        <v>192</v>
      </c>
      <c r="H43" s="94">
        <v>51</v>
      </c>
      <c r="I43" s="100">
        <v>394</v>
      </c>
    </row>
    <row r="44" spans="2:9" ht="17.100000000000001" customHeight="1" x14ac:dyDescent="0.25">
      <c r="B44" s="57"/>
      <c r="C44" s="22" t="s">
        <v>74</v>
      </c>
      <c r="D44" s="94">
        <v>148</v>
      </c>
      <c r="E44" s="94">
        <v>71</v>
      </c>
      <c r="F44" s="94">
        <v>94</v>
      </c>
      <c r="G44" s="94">
        <v>60</v>
      </c>
      <c r="H44" s="94">
        <v>16</v>
      </c>
      <c r="I44" s="100">
        <v>140</v>
      </c>
    </row>
    <row r="45" spans="2:9" ht="17.100000000000001" customHeight="1" x14ac:dyDescent="0.25">
      <c r="B45" s="29" t="s">
        <v>38</v>
      </c>
      <c r="C45" s="58" t="s">
        <v>125</v>
      </c>
      <c r="D45" s="94">
        <v>108</v>
      </c>
      <c r="E45" s="94">
        <v>28</v>
      </c>
      <c r="F45" s="94">
        <v>28</v>
      </c>
      <c r="G45" s="94">
        <v>10</v>
      </c>
      <c r="H45" s="94">
        <v>9</v>
      </c>
      <c r="I45" s="100">
        <v>57</v>
      </c>
    </row>
    <row r="46" spans="2:9" ht="17.100000000000001" customHeight="1" x14ac:dyDescent="0.25">
      <c r="B46" s="58"/>
      <c r="C46" s="22" t="s">
        <v>74</v>
      </c>
      <c r="D46" s="94">
        <v>7</v>
      </c>
      <c r="E46" s="94" t="s">
        <v>23</v>
      </c>
      <c r="F46" s="94">
        <v>8</v>
      </c>
      <c r="G46" s="94" t="s">
        <v>23</v>
      </c>
      <c r="H46" s="94">
        <v>0</v>
      </c>
      <c r="I46" s="100">
        <v>14</v>
      </c>
    </row>
    <row r="47" spans="2:9" ht="17.100000000000001" customHeight="1" x14ac:dyDescent="0.25">
      <c r="B47" s="29" t="s">
        <v>37</v>
      </c>
      <c r="C47" s="58" t="s">
        <v>125</v>
      </c>
      <c r="D47" s="94">
        <v>69</v>
      </c>
      <c r="E47" s="94">
        <v>69</v>
      </c>
      <c r="F47" s="94">
        <v>52</v>
      </c>
      <c r="G47" s="94">
        <v>17</v>
      </c>
      <c r="H47" s="94">
        <v>19</v>
      </c>
      <c r="I47" s="100">
        <v>117</v>
      </c>
    </row>
    <row r="48" spans="2:9" ht="17.100000000000001" customHeight="1" thickBot="1" x14ac:dyDescent="0.3">
      <c r="B48" s="58"/>
      <c r="C48" s="22" t="s">
        <v>74</v>
      </c>
      <c r="D48" s="94">
        <v>19</v>
      </c>
      <c r="E48" s="94">
        <v>14</v>
      </c>
      <c r="F48" s="94">
        <v>29</v>
      </c>
      <c r="G48" s="94">
        <v>6</v>
      </c>
      <c r="H48" s="94">
        <v>7</v>
      </c>
      <c r="I48" s="100">
        <v>40</v>
      </c>
    </row>
    <row r="49" spans="2:9" x14ac:dyDescent="0.25">
      <c r="B49" s="103" t="s">
        <v>54</v>
      </c>
      <c r="C49" s="103"/>
      <c r="D49" s="103"/>
      <c r="E49" s="103"/>
      <c r="F49" s="103"/>
      <c r="G49" s="103"/>
      <c r="H49" s="103"/>
      <c r="I49" s="103"/>
    </row>
    <row r="50" spans="2:9" x14ac:dyDescent="0.25">
      <c r="B50" s="49" t="s">
        <v>16</v>
      </c>
      <c r="C50" s="49"/>
    </row>
  </sheetData>
  <customSheetViews>
    <customSheetView guid="{3DDE05A3-0F8C-4DCE-9C00-F5E5DD0A34B9}" scale="80">
      <pane ySplit="4" topLeftCell="A5" activePane="bottomLeft" state="frozen"/>
      <selection pane="bottomLeft" activeCell="B1" sqref="B1:H1"/>
      <pageMargins left="0.7" right="0.7" top="0.75" bottom="0.75" header="0.3" footer="0.3"/>
      <pageSetup paperSize="9" orientation="portrait" r:id="rId1"/>
    </customSheetView>
    <customSheetView guid="{0689CFFE-4A4F-42E2-B82C-273899C570A5}" scale="90">
      <selection activeCell="B1" sqref="B1:H1"/>
      <pageMargins left="0.7" right="0.7" top="0.75" bottom="0.75" header="0.3" footer="0.3"/>
      <pageSetup paperSize="9" orientation="portrait" r:id="rId2"/>
    </customSheetView>
  </customSheetViews>
  <mergeCells count="6">
    <mergeCell ref="B49:I49"/>
    <mergeCell ref="B3:B4"/>
    <mergeCell ref="B1:I1"/>
    <mergeCell ref="B2:I2"/>
    <mergeCell ref="D3:I3"/>
    <mergeCell ref="B5:B6"/>
  </mergeCells>
  <pageMargins left="0.7" right="0.7" top="0.75" bottom="0.75" header="0.3" footer="0.3"/>
  <pageSetup paperSize="9" orientation="portrait"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14"/>
  <sheetViews>
    <sheetView zoomScale="90" zoomScaleNormal="90" workbookViewId="0">
      <selection activeCell="B1" sqref="B1:D1"/>
    </sheetView>
  </sheetViews>
  <sheetFormatPr defaultColWidth="29.44140625" defaultRowHeight="13.8" x14ac:dyDescent="0.25"/>
  <cols>
    <col min="1" max="1" width="11.5546875" style="25" customWidth="1"/>
    <col min="2" max="2" width="39.88671875" style="25" customWidth="1"/>
    <col min="3" max="3" width="13.6640625" style="25" customWidth="1"/>
    <col min="4" max="4" width="16.5546875" style="25" customWidth="1"/>
    <col min="5" max="16384" width="29.44140625" style="25"/>
  </cols>
  <sheetData>
    <row r="1" spans="2:4" ht="48" customHeight="1" x14ac:dyDescent="0.25">
      <c r="B1" s="111" t="s">
        <v>154</v>
      </c>
      <c r="C1" s="111"/>
      <c r="D1" s="111"/>
    </row>
    <row r="2" spans="2:4" s="31" customFormat="1" ht="13.2" customHeight="1" x14ac:dyDescent="0.25">
      <c r="B2" s="117" t="s">
        <v>128</v>
      </c>
      <c r="C2" s="117"/>
      <c r="D2" s="117"/>
    </row>
    <row r="3" spans="2:4" x14ac:dyDescent="0.25">
      <c r="B3" s="27"/>
      <c r="C3" s="106" t="s">
        <v>36</v>
      </c>
      <c r="D3" s="106"/>
    </row>
    <row r="4" spans="2:4" s="26" customFormat="1" ht="26.4" x14ac:dyDescent="0.25">
      <c r="B4" s="21" t="s">
        <v>10</v>
      </c>
      <c r="C4" s="11" t="s">
        <v>125</v>
      </c>
      <c r="D4" s="11" t="s">
        <v>74</v>
      </c>
    </row>
    <row r="5" spans="2:4" s="26" customFormat="1" ht="17.100000000000001" customHeight="1" x14ac:dyDescent="0.25">
      <c r="B5" s="58" t="s">
        <v>8</v>
      </c>
      <c r="C5" s="65">
        <v>2906</v>
      </c>
      <c r="D5" s="61">
        <v>546</v>
      </c>
    </row>
    <row r="6" spans="2:4" ht="17.100000000000001" customHeight="1" x14ac:dyDescent="0.25">
      <c r="B6" s="22" t="s">
        <v>11</v>
      </c>
      <c r="C6" s="43">
        <v>972</v>
      </c>
      <c r="D6" s="61">
        <v>199</v>
      </c>
    </row>
    <row r="7" spans="2:4" ht="17.100000000000001" customHeight="1" x14ac:dyDescent="0.25">
      <c r="B7" s="22" t="s">
        <v>9</v>
      </c>
      <c r="C7" s="43">
        <v>774</v>
      </c>
      <c r="D7" s="61">
        <v>175</v>
      </c>
    </row>
    <row r="8" spans="2:4" ht="17.100000000000001" customHeight="1" x14ac:dyDescent="0.25">
      <c r="B8" s="22" t="s">
        <v>81</v>
      </c>
      <c r="C8" s="43">
        <v>566</v>
      </c>
      <c r="D8" s="61">
        <v>31</v>
      </c>
    </row>
    <row r="9" spans="2:4" ht="17.100000000000001" customHeight="1" x14ac:dyDescent="0.25">
      <c r="B9" s="22" t="s">
        <v>82</v>
      </c>
      <c r="C9" s="43">
        <v>322</v>
      </c>
      <c r="D9" s="61">
        <v>87</v>
      </c>
    </row>
    <row r="10" spans="2:4" ht="17.100000000000001" customHeight="1" x14ac:dyDescent="0.25">
      <c r="B10" s="22" t="s">
        <v>20</v>
      </c>
      <c r="C10" s="43">
        <v>272</v>
      </c>
      <c r="D10" s="61">
        <v>44</v>
      </c>
    </row>
    <row r="11" spans="2:4" ht="17.100000000000001" customHeight="1" x14ac:dyDescent="0.25">
      <c r="B11" s="22" t="s">
        <v>143</v>
      </c>
      <c r="C11" s="43">
        <v>198</v>
      </c>
      <c r="D11" s="61">
        <v>49</v>
      </c>
    </row>
    <row r="12" spans="2:4" ht="17.100000000000001" customHeight="1" x14ac:dyDescent="0.25">
      <c r="B12" s="22" t="s">
        <v>83</v>
      </c>
      <c r="C12" s="43">
        <v>166</v>
      </c>
      <c r="D12" s="61">
        <v>10</v>
      </c>
    </row>
    <row r="13" spans="2:4" ht="17.100000000000001" customHeight="1" thickBot="1" x14ac:dyDescent="0.3">
      <c r="B13" s="22" t="s">
        <v>142</v>
      </c>
      <c r="C13" s="43">
        <v>156</v>
      </c>
      <c r="D13" s="61">
        <v>14</v>
      </c>
    </row>
    <row r="14" spans="2:4" x14ac:dyDescent="0.25">
      <c r="B14" s="52" t="s">
        <v>16</v>
      </c>
      <c r="C14" s="52"/>
      <c r="D14" s="52"/>
    </row>
  </sheetData>
  <customSheetViews>
    <customSheetView guid="{3DDE05A3-0F8C-4DCE-9C00-F5E5DD0A34B9}" scale="80">
      <pane ySplit="4" topLeftCell="A5" activePane="bottomLeft" state="frozen"/>
      <selection pane="bottomLeft" activeCell="B1" sqref="B1:C1"/>
      <pageMargins left="0.7" right="0.7" top="0.75" bottom="0.75" header="0.3" footer="0.3"/>
      <pageSetup paperSize="9" orientation="portrait" r:id="rId1"/>
    </customSheetView>
    <customSheetView guid="{0689CFFE-4A4F-42E2-B82C-273899C570A5}" scale="90">
      <selection activeCell="B1" sqref="B1:C1"/>
      <pageMargins left="0.7" right="0.7" top="0.75" bottom="0.75" header="0.3" footer="0.3"/>
      <pageSetup paperSize="9" orientation="portrait" r:id="rId2"/>
    </customSheetView>
  </customSheetViews>
  <mergeCells count="3">
    <mergeCell ref="C3:D3"/>
    <mergeCell ref="B1:D1"/>
    <mergeCell ref="B2:D2"/>
  </mergeCells>
  <pageMargins left="0.7" right="0.7" top="0.75" bottom="0.75" header="0.3" footer="0.3"/>
  <pageSetup paperSize="9" orientation="portrait"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50"/>
  <sheetViews>
    <sheetView zoomScale="90" zoomScaleNormal="90" workbookViewId="0">
      <pane ySplit="4" topLeftCell="A5" activePane="bottomLeft" state="frozen"/>
      <selection pane="bottomLeft" activeCell="B1" sqref="B1:I1"/>
    </sheetView>
  </sheetViews>
  <sheetFormatPr defaultColWidth="29.44140625" defaultRowHeight="13.8" x14ac:dyDescent="0.25"/>
  <cols>
    <col min="1" max="1" width="11.109375" style="23" customWidth="1"/>
    <col min="2" max="2" width="24.109375" style="25" customWidth="1"/>
    <col min="3" max="3" width="34" style="25" customWidth="1"/>
    <col min="4" max="4" width="16.33203125" style="23" customWidth="1"/>
    <col min="5" max="5" width="19.6640625" style="23" customWidth="1"/>
    <col min="6" max="6" width="17.6640625" style="23" customWidth="1"/>
    <col min="7" max="7" width="15" style="23" customWidth="1"/>
    <col min="8" max="8" width="14.33203125" style="23" customWidth="1"/>
    <col min="9" max="9" width="20.6640625" style="23" customWidth="1"/>
    <col min="10" max="16384" width="29.44140625" style="23"/>
  </cols>
  <sheetData>
    <row r="1" spans="2:9" ht="36" customHeight="1" x14ac:dyDescent="0.25">
      <c r="B1" s="111" t="s">
        <v>155</v>
      </c>
      <c r="C1" s="111"/>
      <c r="D1" s="111"/>
      <c r="E1" s="111"/>
      <c r="F1" s="111"/>
      <c r="G1" s="111"/>
      <c r="H1" s="111"/>
      <c r="I1" s="111"/>
    </row>
    <row r="2" spans="2:9" s="32" customFormat="1" ht="13.2" x14ac:dyDescent="0.25">
      <c r="B2" s="110" t="s">
        <v>129</v>
      </c>
      <c r="C2" s="110"/>
      <c r="D2" s="110"/>
      <c r="E2" s="110"/>
      <c r="F2" s="110"/>
      <c r="G2" s="110"/>
      <c r="H2" s="110"/>
      <c r="I2" s="110"/>
    </row>
    <row r="3" spans="2:9" s="24" customFormat="1" x14ac:dyDescent="0.25">
      <c r="B3" s="118"/>
      <c r="C3" s="54"/>
      <c r="D3" s="119" t="s">
        <v>130</v>
      </c>
      <c r="E3" s="119"/>
      <c r="F3" s="119"/>
      <c r="G3" s="119"/>
      <c r="H3" s="119"/>
      <c r="I3" s="119"/>
    </row>
    <row r="4" spans="2:9" s="24" customFormat="1" ht="42.6" customHeight="1" x14ac:dyDescent="0.25">
      <c r="B4" s="118"/>
      <c r="C4" s="54"/>
      <c r="D4" s="11" t="s">
        <v>8</v>
      </c>
      <c r="E4" s="11" t="s">
        <v>11</v>
      </c>
      <c r="F4" s="11" t="s">
        <v>9</v>
      </c>
      <c r="G4" s="11" t="s">
        <v>81</v>
      </c>
      <c r="H4" s="11" t="s">
        <v>82</v>
      </c>
      <c r="I4" s="11" t="s">
        <v>137</v>
      </c>
    </row>
    <row r="5" spans="2:9" s="6" customFormat="1" ht="17.100000000000001" customHeight="1" x14ac:dyDescent="0.25">
      <c r="B5" s="115" t="s">
        <v>36</v>
      </c>
      <c r="C5" s="59" t="s">
        <v>125</v>
      </c>
      <c r="D5" s="97">
        <v>2906</v>
      </c>
      <c r="E5" s="97">
        <v>972</v>
      </c>
      <c r="F5" s="97">
        <v>774</v>
      </c>
      <c r="G5" s="97">
        <v>566</v>
      </c>
      <c r="H5" s="97">
        <v>322</v>
      </c>
      <c r="I5" s="96">
        <v>785</v>
      </c>
    </row>
    <row r="6" spans="2:9" s="6" customFormat="1" ht="17.100000000000001" customHeight="1" x14ac:dyDescent="0.25">
      <c r="B6" s="116"/>
      <c r="C6" s="60" t="s">
        <v>74</v>
      </c>
      <c r="D6" s="97">
        <v>546</v>
      </c>
      <c r="E6" s="97">
        <v>199</v>
      </c>
      <c r="F6" s="97">
        <v>175</v>
      </c>
      <c r="G6" s="97">
        <v>31</v>
      </c>
      <c r="H6" s="97">
        <v>87</v>
      </c>
      <c r="I6" s="96">
        <v>114</v>
      </c>
    </row>
    <row r="7" spans="2:9" ht="17.100000000000001" customHeight="1" x14ac:dyDescent="0.25">
      <c r="B7" s="57" t="s">
        <v>32</v>
      </c>
      <c r="C7" s="58" t="s">
        <v>125</v>
      </c>
      <c r="D7" s="56">
        <v>56</v>
      </c>
      <c r="E7" s="56">
        <v>14</v>
      </c>
      <c r="F7" s="56">
        <v>6</v>
      </c>
      <c r="G7" s="56">
        <v>6</v>
      </c>
      <c r="H7" s="56" t="s">
        <v>23</v>
      </c>
      <c r="I7" s="56">
        <v>11</v>
      </c>
    </row>
    <row r="8" spans="2:9" ht="17.100000000000001" customHeight="1" x14ac:dyDescent="0.25">
      <c r="B8" s="57"/>
      <c r="C8" s="22" t="s">
        <v>74</v>
      </c>
      <c r="D8" s="56" t="s">
        <v>23</v>
      </c>
      <c r="E8" s="56" t="s">
        <v>23</v>
      </c>
      <c r="F8" s="56">
        <v>0</v>
      </c>
      <c r="G8" s="56" t="s">
        <v>23</v>
      </c>
      <c r="H8" s="56" t="s">
        <v>23</v>
      </c>
      <c r="I8" s="56" t="s">
        <v>23</v>
      </c>
    </row>
    <row r="9" spans="2:9" ht="17.100000000000001" customHeight="1" x14ac:dyDescent="0.25">
      <c r="B9" s="33" t="s">
        <v>33</v>
      </c>
      <c r="C9" s="58" t="s">
        <v>125</v>
      </c>
      <c r="D9" s="30">
        <v>108</v>
      </c>
      <c r="E9" s="30">
        <v>41</v>
      </c>
      <c r="F9" s="30">
        <v>22</v>
      </c>
      <c r="G9" s="30">
        <v>21</v>
      </c>
      <c r="H9" s="30">
        <v>12</v>
      </c>
      <c r="I9" s="30">
        <v>14</v>
      </c>
    </row>
    <row r="10" spans="2:9" ht="17.100000000000001" customHeight="1" x14ac:dyDescent="0.25">
      <c r="B10" s="55"/>
      <c r="C10" s="22" t="s">
        <v>74</v>
      </c>
      <c r="D10" s="30" t="s">
        <v>23</v>
      </c>
      <c r="E10" s="30" t="s">
        <v>23</v>
      </c>
      <c r="F10" s="30">
        <v>6</v>
      </c>
      <c r="G10" s="30">
        <v>0</v>
      </c>
      <c r="H10" s="30" t="s">
        <v>23</v>
      </c>
      <c r="I10" s="30">
        <v>0</v>
      </c>
    </row>
    <row r="11" spans="2:9" ht="17.100000000000001" customHeight="1" x14ac:dyDescent="0.25">
      <c r="B11" s="33" t="s">
        <v>34</v>
      </c>
      <c r="C11" s="58" t="s">
        <v>125</v>
      </c>
      <c r="D11" s="30">
        <v>15</v>
      </c>
      <c r="E11" s="30" t="s">
        <v>23</v>
      </c>
      <c r="F11" s="30">
        <v>0</v>
      </c>
      <c r="G11" s="30" t="s">
        <v>23</v>
      </c>
      <c r="H11" s="30">
        <v>0</v>
      </c>
      <c r="I11" s="30" t="s">
        <v>23</v>
      </c>
    </row>
    <row r="12" spans="2:9" ht="17.100000000000001" customHeight="1" x14ac:dyDescent="0.25">
      <c r="B12" s="55"/>
      <c r="C12" s="22" t="s">
        <v>74</v>
      </c>
      <c r="D12" s="30" t="s">
        <v>23</v>
      </c>
      <c r="E12" s="30" t="s">
        <v>23</v>
      </c>
      <c r="F12" s="30">
        <v>0</v>
      </c>
      <c r="G12" s="30">
        <v>0</v>
      </c>
      <c r="H12" s="30">
        <v>0</v>
      </c>
      <c r="I12" s="30">
        <v>0</v>
      </c>
    </row>
    <row r="13" spans="2:9" ht="17.100000000000001" customHeight="1" x14ac:dyDescent="0.25">
      <c r="B13" s="33" t="s">
        <v>35</v>
      </c>
      <c r="C13" s="58" t="s">
        <v>125</v>
      </c>
      <c r="D13" s="30">
        <v>67</v>
      </c>
      <c r="E13" s="30">
        <v>21</v>
      </c>
      <c r="F13" s="30">
        <v>18</v>
      </c>
      <c r="G13" s="30">
        <v>14</v>
      </c>
      <c r="H13" s="30">
        <v>19</v>
      </c>
      <c r="I13" s="30">
        <v>21</v>
      </c>
    </row>
    <row r="14" spans="2:9" ht="17.100000000000001" customHeight="1" x14ac:dyDescent="0.25">
      <c r="B14" s="55"/>
      <c r="C14" s="22" t="s">
        <v>74</v>
      </c>
      <c r="D14" s="30" t="s">
        <v>23</v>
      </c>
      <c r="E14" s="30" t="s">
        <v>23</v>
      </c>
      <c r="F14" s="30" t="s">
        <v>23</v>
      </c>
      <c r="G14" s="30" t="s">
        <v>23</v>
      </c>
      <c r="H14" s="30" t="s">
        <v>23</v>
      </c>
      <c r="I14" s="30" t="s">
        <v>23</v>
      </c>
    </row>
    <row r="15" spans="2:9" ht="17.100000000000001" customHeight="1" x14ac:dyDescent="0.25">
      <c r="B15" s="33" t="s">
        <v>52</v>
      </c>
      <c r="C15" s="58" t="s">
        <v>125</v>
      </c>
      <c r="D15" s="30">
        <v>61</v>
      </c>
      <c r="E15" s="30">
        <v>31</v>
      </c>
      <c r="F15" s="30">
        <v>18</v>
      </c>
      <c r="G15" s="30">
        <v>17</v>
      </c>
      <c r="H15" s="30">
        <v>6</v>
      </c>
      <c r="I15" s="30">
        <v>24</v>
      </c>
    </row>
    <row r="16" spans="2:9" ht="17.100000000000001" customHeight="1" x14ac:dyDescent="0.25">
      <c r="B16" s="55"/>
      <c r="C16" s="22" t="s">
        <v>74</v>
      </c>
      <c r="D16" s="30">
        <v>10</v>
      </c>
      <c r="E16" s="30">
        <v>11</v>
      </c>
      <c r="F16" s="30">
        <v>8</v>
      </c>
      <c r="G16" s="30" t="s">
        <v>23</v>
      </c>
      <c r="H16" s="30" t="s">
        <v>23</v>
      </c>
      <c r="I16" s="30" t="s">
        <v>23</v>
      </c>
    </row>
    <row r="17" spans="2:9" ht="17.100000000000001" customHeight="1" x14ac:dyDescent="0.25">
      <c r="B17" s="33" t="s">
        <v>51</v>
      </c>
      <c r="C17" s="58" t="s">
        <v>125</v>
      </c>
      <c r="D17" s="30">
        <v>40</v>
      </c>
      <c r="E17" s="30">
        <v>19</v>
      </c>
      <c r="F17" s="30">
        <v>16</v>
      </c>
      <c r="G17" s="30">
        <v>11</v>
      </c>
      <c r="H17" s="30" t="s">
        <v>23</v>
      </c>
      <c r="I17" s="30">
        <v>11</v>
      </c>
    </row>
    <row r="18" spans="2:9" ht="17.100000000000001" customHeight="1" x14ac:dyDescent="0.25">
      <c r="B18" s="55"/>
      <c r="C18" s="22" t="s">
        <v>74</v>
      </c>
      <c r="D18" s="30">
        <v>11</v>
      </c>
      <c r="E18" s="30">
        <v>6</v>
      </c>
      <c r="F18" s="30" t="s">
        <v>23</v>
      </c>
      <c r="G18" s="30" t="s">
        <v>23</v>
      </c>
      <c r="H18" s="30" t="s">
        <v>23</v>
      </c>
      <c r="I18" s="30" t="s">
        <v>23</v>
      </c>
    </row>
    <row r="19" spans="2:9" ht="17.100000000000001" customHeight="1" x14ac:dyDescent="0.25">
      <c r="B19" s="33" t="s">
        <v>50</v>
      </c>
      <c r="C19" s="58" t="s">
        <v>125</v>
      </c>
      <c r="D19" s="30">
        <v>97</v>
      </c>
      <c r="E19" s="30">
        <v>43</v>
      </c>
      <c r="F19" s="30">
        <v>24</v>
      </c>
      <c r="G19" s="30">
        <v>13</v>
      </c>
      <c r="H19" s="30">
        <v>19</v>
      </c>
      <c r="I19" s="30">
        <v>37</v>
      </c>
    </row>
    <row r="20" spans="2:9" ht="17.100000000000001" customHeight="1" x14ac:dyDescent="0.25">
      <c r="B20" s="55"/>
      <c r="C20" s="22" t="s">
        <v>74</v>
      </c>
      <c r="D20" s="30">
        <v>22</v>
      </c>
      <c r="E20" s="30">
        <v>16</v>
      </c>
      <c r="F20" s="30">
        <v>14</v>
      </c>
      <c r="G20" s="30" t="s">
        <v>23</v>
      </c>
      <c r="H20" s="30">
        <v>9</v>
      </c>
      <c r="I20" s="30" t="s">
        <v>23</v>
      </c>
    </row>
    <row r="21" spans="2:9" ht="17.100000000000001" customHeight="1" x14ac:dyDescent="0.25">
      <c r="B21" s="33" t="s">
        <v>49</v>
      </c>
      <c r="C21" s="58" t="s">
        <v>125</v>
      </c>
      <c r="D21" s="30">
        <v>53</v>
      </c>
      <c r="E21" s="30">
        <v>32</v>
      </c>
      <c r="F21" s="30">
        <v>18</v>
      </c>
      <c r="G21" s="30">
        <v>15</v>
      </c>
      <c r="H21" s="30" t="s">
        <v>23</v>
      </c>
      <c r="I21" s="30">
        <v>47</v>
      </c>
    </row>
    <row r="22" spans="2:9" ht="17.100000000000001" customHeight="1" x14ac:dyDescent="0.25">
      <c r="B22" s="55"/>
      <c r="C22" s="22" t="s">
        <v>74</v>
      </c>
      <c r="D22" s="30">
        <v>9</v>
      </c>
      <c r="E22" s="30">
        <v>7</v>
      </c>
      <c r="F22" s="30">
        <v>6</v>
      </c>
      <c r="G22" s="30">
        <v>0</v>
      </c>
      <c r="H22" s="30" t="s">
        <v>23</v>
      </c>
      <c r="I22" s="30">
        <v>6</v>
      </c>
    </row>
    <row r="23" spans="2:9" ht="17.100000000000001" customHeight="1" x14ac:dyDescent="0.25">
      <c r="B23" s="33" t="s">
        <v>48</v>
      </c>
      <c r="C23" s="58" t="s">
        <v>125</v>
      </c>
      <c r="D23" s="30">
        <v>55</v>
      </c>
      <c r="E23" s="30">
        <v>10</v>
      </c>
      <c r="F23" s="30">
        <v>7</v>
      </c>
      <c r="G23" s="30">
        <v>7</v>
      </c>
      <c r="H23" s="30">
        <v>6</v>
      </c>
      <c r="I23" s="30">
        <v>15</v>
      </c>
    </row>
    <row r="24" spans="2:9" ht="17.100000000000001" customHeight="1" x14ac:dyDescent="0.25">
      <c r="B24" s="55"/>
      <c r="C24" s="22" t="s">
        <v>74</v>
      </c>
      <c r="D24" s="30" t="s">
        <v>23</v>
      </c>
      <c r="E24" s="30" t="s">
        <v>23</v>
      </c>
      <c r="F24" s="30">
        <v>0</v>
      </c>
      <c r="G24" s="30">
        <v>0</v>
      </c>
      <c r="H24" s="30" t="s">
        <v>23</v>
      </c>
      <c r="I24" s="30">
        <v>0</v>
      </c>
    </row>
    <row r="25" spans="2:9" ht="17.100000000000001" customHeight="1" x14ac:dyDescent="0.25">
      <c r="B25" s="33" t="s">
        <v>47</v>
      </c>
      <c r="C25" s="58" t="s">
        <v>125</v>
      </c>
      <c r="D25" s="30">
        <v>175</v>
      </c>
      <c r="E25" s="30">
        <v>23</v>
      </c>
      <c r="F25" s="30">
        <v>32</v>
      </c>
      <c r="G25" s="30">
        <v>8</v>
      </c>
      <c r="H25" s="30">
        <v>14</v>
      </c>
      <c r="I25" s="30">
        <v>27</v>
      </c>
    </row>
    <row r="26" spans="2:9" ht="17.100000000000001" customHeight="1" x14ac:dyDescent="0.25">
      <c r="B26" s="55"/>
      <c r="C26" s="22" t="s">
        <v>74</v>
      </c>
      <c r="D26" s="30">
        <v>91</v>
      </c>
      <c r="E26" s="30" t="s">
        <v>23</v>
      </c>
      <c r="F26" s="30">
        <v>9</v>
      </c>
      <c r="G26" s="30">
        <v>0</v>
      </c>
      <c r="H26" s="30" t="s">
        <v>23</v>
      </c>
      <c r="I26" s="30" t="s">
        <v>23</v>
      </c>
    </row>
    <row r="27" spans="2:9" ht="17.100000000000001" customHeight="1" x14ac:dyDescent="0.25">
      <c r="B27" s="33" t="s">
        <v>46</v>
      </c>
      <c r="C27" s="58" t="s">
        <v>125</v>
      </c>
      <c r="D27" s="30">
        <v>376</v>
      </c>
      <c r="E27" s="30">
        <v>104</v>
      </c>
      <c r="F27" s="30">
        <v>119</v>
      </c>
      <c r="G27" s="30">
        <v>68</v>
      </c>
      <c r="H27" s="30">
        <v>34</v>
      </c>
      <c r="I27" s="30">
        <v>90</v>
      </c>
    </row>
    <row r="28" spans="2:9" ht="17.100000000000001" customHeight="1" x14ac:dyDescent="0.25">
      <c r="B28" s="55"/>
      <c r="C28" s="22" t="s">
        <v>74</v>
      </c>
      <c r="D28" s="30">
        <v>41</v>
      </c>
      <c r="E28" s="30">
        <v>7</v>
      </c>
      <c r="F28" s="30" t="s">
        <v>23</v>
      </c>
      <c r="G28" s="30" t="s">
        <v>23</v>
      </c>
      <c r="H28" s="30" t="s">
        <v>23</v>
      </c>
      <c r="I28" s="30">
        <v>6</v>
      </c>
    </row>
    <row r="29" spans="2:9" ht="17.100000000000001" customHeight="1" x14ac:dyDescent="0.25">
      <c r="B29" s="33" t="s">
        <v>45</v>
      </c>
      <c r="C29" s="58" t="s">
        <v>125</v>
      </c>
      <c r="D29" s="30">
        <v>402</v>
      </c>
      <c r="E29" s="30">
        <v>168</v>
      </c>
      <c r="F29" s="30">
        <v>155</v>
      </c>
      <c r="G29" s="30">
        <v>109</v>
      </c>
      <c r="H29" s="30">
        <v>53</v>
      </c>
      <c r="I29" s="30">
        <v>176</v>
      </c>
    </row>
    <row r="30" spans="2:9" ht="17.100000000000001" customHeight="1" x14ac:dyDescent="0.25">
      <c r="B30" s="55"/>
      <c r="C30" s="22" t="s">
        <v>74</v>
      </c>
      <c r="D30" s="30">
        <v>70</v>
      </c>
      <c r="E30" s="30">
        <v>20</v>
      </c>
      <c r="F30" s="30">
        <v>17</v>
      </c>
      <c r="G30" s="30" t="s">
        <v>23</v>
      </c>
      <c r="H30" s="30">
        <v>18</v>
      </c>
      <c r="I30" s="30">
        <v>19</v>
      </c>
    </row>
    <row r="31" spans="2:9" ht="17.100000000000001" customHeight="1" x14ac:dyDescent="0.25">
      <c r="B31" s="33" t="s">
        <v>44</v>
      </c>
      <c r="C31" s="58" t="s">
        <v>125</v>
      </c>
      <c r="D31" s="30">
        <v>115</v>
      </c>
      <c r="E31" s="30">
        <v>41</v>
      </c>
      <c r="F31" s="30">
        <v>21</v>
      </c>
      <c r="G31" s="30">
        <v>18</v>
      </c>
      <c r="H31" s="30">
        <v>7</v>
      </c>
      <c r="I31" s="30">
        <v>18</v>
      </c>
    </row>
    <row r="32" spans="2:9" ht="17.100000000000001" customHeight="1" x14ac:dyDescent="0.25">
      <c r="B32" s="55"/>
      <c r="C32" s="22" t="s">
        <v>74</v>
      </c>
      <c r="D32" s="30">
        <v>23</v>
      </c>
      <c r="E32" s="30" t="s">
        <v>23</v>
      </c>
      <c r="F32" s="30" t="s">
        <v>23</v>
      </c>
      <c r="G32" s="30">
        <v>0</v>
      </c>
      <c r="H32" s="30">
        <v>0</v>
      </c>
      <c r="I32" s="30" t="s">
        <v>23</v>
      </c>
    </row>
    <row r="33" spans="2:9" ht="17.100000000000001" customHeight="1" x14ac:dyDescent="0.25">
      <c r="B33" s="33" t="s">
        <v>43</v>
      </c>
      <c r="C33" s="58" t="s">
        <v>125</v>
      </c>
      <c r="D33" s="30">
        <v>154</v>
      </c>
      <c r="E33" s="30">
        <v>53</v>
      </c>
      <c r="F33" s="30">
        <v>39</v>
      </c>
      <c r="G33" s="30">
        <v>19</v>
      </c>
      <c r="H33" s="30">
        <v>12</v>
      </c>
      <c r="I33" s="30">
        <v>21</v>
      </c>
    </row>
    <row r="34" spans="2:9" ht="17.100000000000001" customHeight="1" x14ac:dyDescent="0.25">
      <c r="B34" s="55"/>
      <c r="C34" s="22" t="s">
        <v>74</v>
      </c>
      <c r="D34" s="30">
        <v>36</v>
      </c>
      <c r="E34" s="30">
        <v>9</v>
      </c>
      <c r="F34" s="30">
        <v>11</v>
      </c>
      <c r="G34" s="30">
        <v>0</v>
      </c>
      <c r="H34" s="30" t="s">
        <v>23</v>
      </c>
      <c r="I34" s="30" t="s">
        <v>23</v>
      </c>
    </row>
    <row r="35" spans="2:9" ht="17.100000000000001" customHeight="1" x14ac:dyDescent="0.25">
      <c r="B35" s="33" t="s">
        <v>42</v>
      </c>
      <c r="C35" s="58" t="s">
        <v>125</v>
      </c>
      <c r="D35" s="30">
        <v>100</v>
      </c>
      <c r="E35" s="30">
        <v>35</v>
      </c>
      <c r="F35" s="30">
        <v>20</v>
      </c>
      <c r="G35" s="30">
        <v>9</v>
      </c>
      <c r="H35" s="30">
        <v>11</v>
      </c>
      <c r="I35" s="30">
        <v>14</v>
      </c>
    </row>
    <row r="36" spans="2:9" ht="17.100000000000001" customHeight="1" x14ac:dyDescent="0.25">
      <c r="B36" s="55"/>
      <c r="C36" s="22" t="s">
        <v>74</v>
      </c>
      <c r="D36" s="30">
        <v>6</v>
      </c>
      <c r="E36" s="30" t="s">
        <v>23</v>
      </c>
      <c r="F36" s="30" t="s">
        <v>23</v>
      </c>
      <c r="G36" s="30">
        <v>0</v>
      </c>
      <c r="H36" s="30" t="s">
        <v>23</v>
      </c>
      <c r="I36" s="30">
        <v>0</v>
      </c>
    </row>
    <row r="37" spans="2:9" ht="17.100000000000001" customHeight="1" x14ac:dyDescent="0.25">
      <c r="B37" s="33" t="s">
        <v>41</v>
      </c>
      <c r="C37" s="58" t="s">
        <v>125</v>
      </c>
      <c r="D37" s="30">
        <v>79</v>
      </c>
      <c r="E37" s="30">
        <v>28</v>
      </c>
      <c r="F37" s="30">
        <v>19</v>
      </c>
      <c r="G37" s="30">
        <v>16</v>
      </c>
      <c r="H37" s="30" t="s">
        <v>23</v>
      </c>
      <c r="I37" s="30">
        <v>24</v>
      </c>
    </row>
    <row r="38" spans="2:9" ht="17.100000000000001" customHeight="1" x14ac:dyDescent="0.25">
      <c r="B38" s="55"/>
      <c r="C38" s="22" t="s">
        <v>74</v>
      </c>
      <c r="D38" s="30">
        <v>15</v>
      </c>
      <c r="E38" s="30" t="s">
        <v>23</v>
      </c>
      <c r="F38" s="30" t="s">
        <v>23</v>
      </c>
      <c r="G38" s="30">
        <v>0</v>
      </c>
      <c r="H38" s="30" t="s">
        <v>23</v>
      </c>
      <c r="I38" s="30" t="s">
        <v>23</v>
      </c>
    </row>
    <row r="39" spans="2:9" ht="17.100000000000001" customHeight="1" x14ac:dyDescent="0.25">
      <c r="B39" s="33" t="s">
        <v>40</v>
      </c>
      <c r="C39" s="58" t="s">
        <v>125</v>
      </c>
      <c r="D39" s="30">
        <v>82</v>
      </c>
      <c r="E39" s="30">
        <v>12</v>
      </c>
      <c r="F39" s="30">
        <v>16</v>
      </c>
      <c r="G39" s="30">
        <v>11</v>
      </c>
      <c r="H39" s="30">
        <v>7</v>
      </c>
      <c r="I39" s="30">
        <v>23</v>
      </c>
    </row>
    <row r="40" spans="2:9" ht="17.100000000000001" customHeight="1" x14ac:dyDescent="0.25">
      <c r="B40" s="55"/>
      <c r="C40" s="22" t="s">
        <v>74</v>
      </c>
      <c r="D40" s="30">
        <v>14</v>
      </c>
      <c r="E40" s="30">
        <v>0</v>
      </c>
      <c r="F40" s="30" t="s">
        <v>23</v>
      </c>
      <c r="G40" s="30" t="s">
        <v>23</v>
      </c>
      <c r="H40" s="30" t="s">
        <v>23</v>
      </c>
      <c r="I40" s="30" t="s">
        <v>23</v>
      </c>
    </row>
    <row r="41" spans="2:9" ht="17.100000000000001" customHeight="1" x14ac:dyDescent="0.25">
      <c r="B41" s="33" t="s">
        <v>39</v>
      </c>
      <c r="C41" s="58" t="s">
        <v>125</v>
      </c>
      <c r="D41" s="30">
        <v>91</v>
      </c>
      <c r="E41" s="30">
        <v>18</v>
      </c>
      <c r="F41" s="30">
        <v>30</v>
      </c>
      <c r="G41" s="30">
        <v>20</v>
      </c>
      <c r="H41" s="30">
        <v>11</v>
      </c>
      <c r="I41" s="30">
        <v>16</v>
      </c>
    </row>
    <row r="42" spans="2:9" ht="17.100000000000001" customHeight="1" x14ac:dyDescent="0.25">
      <c r="B42" s="55"/>
      <c r="C42" s="22" t="s">
        <v>74</v>
      </c>
      <c r="D42" s="30">
        <v>16</v>
      </c>
      <c r="E42" s="30" t="s">
        <v>23</v>
      </c>
      <c r="F42" s="30" t="s">
        <v>23</v>
      </c>
      <c r="G42" s="30" t="s">
        <v>23</v>
      </c>
      <c r="H42" s="30" t="s">
        <v>23</v>
      </c>
      <c r="I42" s="30" t="s">
        <v>23</v>
      </c>
    </row>
    <row r="43" spans="2:9" ht="17.100000000000001" customHeight="1" x14ac:dyDescent="0.25">
      <c r="B43" s="33" t="s">
        <v>146</v>
      </c>
      <c r="C43" s="58" t="s">
        <v>125</v>
      </c>
      <c r="D43" s="30">
        <v>584</v>
      </c>
      <c r="E43" s="30">
        <v>196</v>
      </c>
      <c r="F43" s="30">
        <v>130</v>
      </c>
      <c r="G43" s="30">
        <v>141</v>
      </c>
      <c r="H43" s="30">
        <v>67</v>
      </c>
      <c r="I43" s="30">
        <v>128</v>
      </c>
    </row>
    <row r="44" spans="2:9" ht="17.100000000000001" customHeight="1" x14ac:dyDescent="0.25">
      <c r="B44" s="55"/>
      <c r="C44" s="22" t="s">
        <v>74</v>
      </c>
      <c r="D44" s="30">
        <v>137</v>
      </c>
      <c r="E44" s="30">
        <v>67</v>
      </c>
      <c r="F44" s="30">
        <v>52</v>
      </c>
      <c r="G44" s="30">
        <v>12</v>
      </c>
      <c r="H44" s="30">
        <v>30</v>
      </c>
      <c r="I44" s="30">
        <v>42</v>
      </c>
    </row>
    <row r="45" spans="2:9" ht="17.100000000000001" customHeight="1" x14ac:dyDescent="0.25">
      <c r="B45" s="33" t="s">
        <v>38</v>
      </c>
      <c r="C45" s="58" t="s">
        <v>125</v>
      </c>
      <c r="D45" s="30">
        <v>83</v>
      </c>
      <c r="E45" s="30">
        <v>31</v>
      </c>
      <c r="F45" s="30">
        <v>25</v>
      </c>
      <c r="G45" s="30">
        <v>18</v>
      </c>
      <c r="H45" s="30">
        <v>15</v>
      </c>
      <c r="I45" s="30">
        <v>19</v>
      </c>
    </row>
    <row r="46" spans="2:9" ht="17.100000000000001" customHeight="1" x14ac:dyDescent="0.25">
      <c r="B46" s="57"/>
      <c r="C46" s="22" t="s">
        <v>74</v>
      </c>
      <c r="D46" s="30">
        <v>9</v>
      </c>
      <c r="E46" s="30" t="s">
        <v>23</v>
      </c>
      <c r="F46" s="30" t="s">
        <v>23</v>
      </c>
      <c r="G46" s="30">
        <v>0</v>
      </c>
      <c r="H46" s="30" t="s">
        <v>23</v>
      </c>
      <c r="I46" s="30">
        <v>6</v>
      </c>
    </row>
    <row r="47" spans="2:9" ht="17.100000000000001" customHeight="1" x14ac:dyDescent="0.25">
      <c r="B47" s="62" t="s">
        <v>37</v>
      </c>
      <c r="C47" s="58" t="s">
        <v>125</v>
      </c>
      <c r="D47" s="30">
        <v>108</v>
      </c>
      <c r="E47" s="30">
        <v>46</v>
      </c>
      <c r="F47" s="30">
        <v>39</v>
      </c>
      <c r="G47" s="30">
        <v>22</v>
      </c>
      <c r="H47" s="30">
        <v>12</v>
      </c>
      <c r="I47" s="30">
        <v>40</v>
      </c>
    </row>
    <row r="48" spans="2:9" ht="17.100000000000001" customHeight="1" thickBot="1" x14ac:dyDescent="0.3">
      <c r="B48" s="63"/>
      <c r="C48" s="22" t="s">
        <v>74</v>
      </c>
      <c r="D48" s="56">
        <v>15</v>
      </c>
      <c r="E48" s="56">
        <v>25</v>
      </c>
      <c r="F48" s="56">
        <v>17</v>
      </c>
      <c r="G48" s="56" t="s">
        <v>23</v>
      </c>
      <c r="H48" s="56" t="s">
        <v>23</v>
      </c>
      <c r="I48" s="56" t="s">
        <v>23</v>
      </c>
    </row>
    <row r="49" spans="2:9" x14ac:dyDescent="0.25">
      <c r="B49" s="103" t="s">
        <v>54</v>
      </c>
      <c r="C49" s="103"/>
      <c r="D49" s="103"/>
      <c r="E49" s="103"/>
      <c r="F49" s="103"/>
      <c r="G49" s="103"/>
      <c r="H49" s="103"/>
      <c r="I49" s="103"/>
    </row>
    <row r="50" spans="2:9" x14ac:dyDescent="0.25">
      <c r="B50" s="50" t="s">
        <v>16</v>
      </c>
      <c r="C50" s="50"/>
    </row>
  </sheetData>
  <customSheetViews>
    <customSheetView guid="{3DDE05A3-0F8C-4DCE-9C00-F5E5DD0A34B9}" scale="80">
      <pane ySplit="4" topLeftCell="A5" activePane="bottomLeft" state="frozen"/>
      <selection pane="bottomLeft" activeCell="B1" sqref="B1:H1"/>
      <pageMargins left="0.7" right="0.7" top="0.75" bottom="0.75" header="0.3" footer="0.3"/>
      <pageSetup paperSize="9" orientation="portrait" r:id="rId1"/>
    </customSheetView>
    <customSheetView guid="{0689CFFE-4A4F-42E2-B82C-273899C570A5}" scale="90">
      <selection activeCell="B1" sqref="B1:H1"/>
      <pageMargins left="0.7" right="0.7" top="0.75" bottom="0.75" header="0.3" footer="0.3"/>
      <pageSetup paperSize="9" orientation="portrait" r:id="rId2"/>
    </customSheetView>
  </customSheetViews>
  <mergeCells count="6">
    <mergeCell ref="B3:B4"/>
    <mergeCell ref="B2:I2"/>
    <mergeCell ref="B1:I1"/>
    <mergeCell ref="B49:I49"/>
    <mergeCell ref="D3:I3"/>
    <mergeCell ref="B5:B6"/>
  </mergeCells>
  <pageMargins left="0.7" right="0.7" top="0.75" bottom="0.75" header="0.3" footer="0.3"/>
  <pageSetup paperSize="9" orientation="portrait"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67"/>
  <sheetViews>
    <sheetView zoomScale="90" zoomScaleNormal="90" workbookViewId="0">
      <pane ySplit="4" topLeftCell="A5" activePane="bottomLeft" state="frozen"/>
      <selection pane="bottomLeft" activeCell="B1" sqref="B1:E1"/>
    </sheetView>
  </sheetViews>
  <sheetFormatPr defaultColWidth="8.88671875" defaultRowHeight="13.8" x14ac:dyDescent="0.25"/>
  <cols>
    <col min="1" max="1" width="8.88671875" style="23"/>
    <col min="2" max="2" width="25.5546875" style="23" customWidth="1"/>
    <col min="3" max="3" width="38.88671875" style="23" customWidth="1"/>
    <col min="4" max="4" width="13.44140625" style="23" customWidth="1"/>
    <col min="5" max="5" width="17" style="23" customWidth="1"/>
    <col min="6" max="16384" width="8.88671875" style="23"/>
  </cols>
  <sheetData>
    <row r="1" spans="2:5" ht="33.6" customHeight="1" x14ac:dyDescent="0.25">
      <c r="B1" s="111" t="s">
        <v>156</v>
      </c>
      <c r="C1" s="111"/>
      <c r="D1" s="111"/>
      <c r="E1" s="111"/>
    </row>
    <row r="2" spans="2:5" s="34" customFormat="1" x14ac:dyDescent="0.25">
      <c r="B2" s="123" t="s">
        <v>138</v>
      </c>
      <c r="C2" s="123"/>
      <c r="D2" s="123"/>
      <c r="E2" s="123"/>
    </row>
    <row r="3" spans="2:5" ht="15" customHeight="1" x14ac:dyDescent="0.25">
      <c r="B3" s="120" t="s">
        <v>10</v>
      </c>
      <c r="C3" s="120" t="s">
        <v>21</v>
      </c>
      <c r="D3" s="122" t="s">
        <v>36</v>
      </c>
      <c r="E3" s="122"/>
    </row>
    <row r="4" spans="2:5" ht="26.4" x14ac:dyDescent="0.25">
      <c r="B4" s="120"/>
      <c r="C4" s="120"/>
      <c r="D4" s="11" t="s">
        <v>125</v>
      </c>
      <c r="E4" s="11" t="s">
        <v>74</v>
      </c>
    </row>
    <row r="5" spans="2:5" ht="17.100000000000001" customHeight="1" x14ac:dyDescent="0.25">
      <c r="B5" s="121" t="s">
        <v>8</v>
      </c>
      <c r="C5" s="22" t="s">
        <v>84</v>
      </c>
      <c r="D5" s="100">
        <v>361</v>
      </c>
      <c r="E5" s="70">
        <v>93</v>
      </c>
    </row>
    <row r="6" spans="2:5" ht="17.100000000000001" customHeight="1" x14ac:dyDescent="0.25">
      <c r="B6" s="121"/>
      <c r="C6" s="22" t="s">
        <v>72</v>
      </c>
      <c r="D6" s="100">
        <v>302</v>
      </c>
      <c r="E6" s="70">
        <v>120</v>
      </c>
    </row>
    <row r="7" spans="2:5" ht="17.100000000000001" customHeight="1" x14ac:dyDescent="0.25">
      <c r="B7" s="121"/>
      <c r="C7" s="22" t="s">
        <v>57</v>
      </c>
      <c r="D7" s="100">
        <v>23</v>
      </c>
      <c r="E7" s="70">
        <v>6</v>
      </c>
    </row>
    <row r="8" spans="2:5" ht="17.100000000000001" customHeight="1" x14ac:dyDescent="0.25">
      <c r="B8" s="121"/>
      <c r="C8" s="22" t="s">
        <v>85</v>
      </c>
      <c r="D8" s="100">
        <v>40</v>
      </c>
      <c r="E8" s="70">
        <v>5</v>
      </c>
    </row>
    <row r="9" spans="2:5" ht="17.100000000000001" customHeight="1" x14ac:dyDescent="0.25">
      <c r="B9" s="121"/>
      <c r="C9" s="22" t="s">
        <v>58</v>
      </c>
      <c r="D9" s="100">
        <v>2100</v>
      </c>
      <c r="E9" s="70">
        <v>318</v>
      </c>
    </row>
    <row r="10" spans="2:5" ht="17.100000000000001" customHeight="1" x14ac:dyDescent="0.25">
      <c r="B10" s="121"/>
      <c r="C10" s="22" t="s">
        <v>86</v>
      </c>
      <c r="D10" s="100">
        <v>147</v>
      </c>
      <c r="E10" s="70">
        <v>50</v>
      </c>
    </row>
    <row r="11" spans="2:5" ht="17.100000000000001" customHeight="1" x14ac:dyDescent="0.25">
      <c r="B11" s="121"/>
      <c r="C11" s="22" t="s">
        <v>87</v>
      </c>
      <c r="D11" s="100">
        <v>41</v>
      </c>
      <c r="E11" s="70">
        <v>17</v>
      </c>
    </row>
    <row r="12" spans="2:5" ht="17.100000000000001" customHeight="1" x14ac:dyDescent="0.25">
      <c r="B12" s="121"/>
      <c r="C12" s="22" t="s">
        <v>88</v>
      </c>
      <c r="D12" s="100">
        <v>32</v>
      </c>
      <c r="E12" s="70">
        <v>4</v>
      </c>
    </row>
    <row r="13" spans="2:5" ht="17.100000000000001" customHeight="1" x14ac:dyDescent="0.25">
      <c r="B13" s="121"/>
      <c r="C13" s="22" t="s">
        <v>144</v>
      </c>
      <c r="D13" s="100">
        <v>1</v>
      </c>
      <c r="E13" s="70">
        <v>0</v>
      </c>
    </row>
    <row r="14" spans="2:5" ht="17.100000000000001" customHeight="1" x14ac:dyDescent="0.25">
      <c r="B14" s="121"/>
      <c r="C14" s="22" t="s">
        <v>89</v>
      </c>
      <c r="D14" s="100">
        <v>4</v>
      </c>
      <c r="E14" s="70">
        <v>0</v>
      </c>
    </row>
    <row r="15" spans="2:5" ht="17.100000000000001" customHeight="1" x14ac:dyDescent="0.25">
      <c r="B15" s="121"/>
      <c r="C15" s="22" t="s">
        <v>90</v>
      </c>
      <c r="D15" s="100">
        <v>53</v>
      </c>
      <c r="E15" s="70">
        <v>9</v>
      </c>
    </row>
    <row r="16" spans="2:5" ht="17.100000000000001" customHeight="1" x14ac:dyDescent="0.25">
      <c r="B16" s="121" t="s">
        <v>11</v>
      </c>
      <c r="C16" s="18" t="s">
        <v>91</v>
      </c>
      <c r="D16" s="70">
        <v>12</v>
      </c>
      <c r="E16" s="70">
        <v>4</v>
      </c>
    </row>
    <row r="17" spans="2:5" ht="17.100000000000001" customHeight="1" x14ac:dyDescent="0.25">
      <c r="B17" s="121"/>
      <c r="C17" s="18" t="s">
        <v>92</v>
      </c>
      <c r="D17" s="70">
        <v>61</v>
      </c>
      <c r="E17" s="70">
        <v>14</v>
      </c>
    </row>
    <row r="18" spans="2:5" ht="17.100000000000001" customHeight="1" x14ac:dyDescent="0.25">
      <c r="B18" s="121"/>
      <c r="C18" s="18" t="s">
        <v>12</v>
      </c>
      <c r="D18" s="70">
        <v>402</v>
      </c>
      <c r="E18" s="70">
        <v>98</v>
      </c>
    </row>
    <row r="19" spans="2:5" ht="17.100000000000001" customHeight="1" x14ac:dyDescent="0.25">
      <c r="B19" s="121"/>
      <c r="C19" s="18" t="s">
        <v>93</v>
      </c>
      <c r="D19" s="70">
        <v>33</v>
      </c>
      <c r="E19" s="70">
        <v>2</v>
      </c>
    </row>
    <row r="20" spans="2:5" ht="17.100000000000001" customHeight="1" x14ac:dyDescent="0.25">
      <c r="B20" s="121"/>
      <c r="C20" s="18" t="s">
        <v>94</v>
      </c>
      <c r="D20" s="70">
        <v>12</v>
      </c>
      <c r="E20" s="70">
        <v>2</v>
      </c>
    </row>
    <row r="21" spans="2:5" ht="17.100000000000001" customHeight="1" x14ac:dyDescent="0.25">
      <c r="B21" s="121"/>
      <c r="C21" s="18" t="s">
        <v>95</v>
      </c>
      <c r="D21" s="70">
        <v>14</v>
      </c>
      <c r="E21" s="70">
        <v>5</v>
      </c>
    </row>
    <row r="22" spans="2:5" ht="17.100000000000001" customHeight="1" x14ac:dyDescent="0.25">
      <c r="B22" s="121"/>
      <c r="C22" s="18" t="s">
        <v>73</v>
      </c>
      <c r="D22" s="70">
        <v>37</v>
      </c>
      <c r="E22" s="70">
        <v>12</v>
      </c>
    </row>
    <row r="23" spans="2:5" ht="17.100000000000001" customHeight="1" x14ac:dyDescent="0.25">
      <c r="B23" s="121"/>
      <c r="C23" s="18" t="s">
        <v>96</v>
      </c>
      <c r="D23" s="70">
        <v>23</v>
      </c>
      <c r="E23" s="70">
        <v>5</v>
      </c>
    </row>
    <row r="24" spans="2:5" ht="17.100000000000001" customHeight="1" x14ac:dyDescent="0.25">
      <c r="B24" s="121"/>
      <c r="C24" s="18" t="s">
        <v>97</v>
      </c>
      <c r="D24" s="70">
        <v>156</v>
      </c>
      <c r="E24" s="70">
        <v>21</v>
      </c>
    </row>
    <row r="25" spans="2:5" ht="17.100000000000001" customHeight="1" x14ac:dyDescent="0.25">
      <c r="B25" s="121"/>
      <c r="C25" s="18" t="s">
        <v>55</v>
      </c>
      <c r="D25" s="70">
        <v>213</v>
      </c>
      <c r="E25" s="70">
        <v>43</v>
      </c>
    </row>
    <row r="26" spans="2:5" ht="17.100000000000001" customHeight="1" x14ac:dyDescent="0.25">
      <c r="B26" s="121"/>
      <c r="C26" s="18" t="s">
        <v>98</v>
      </c>
      <c r="D26" s="70">
        <v>3</v>
      </c>
      <c r="E26" s="70">
        <v>1</v>
      </c>
    </row>
    <row r="27" spans="2:5" ht="17.100000000000001" customHeight="1" x14ac:dyDescent="0.25">
      <c r="B27" s="121"/>
      <c r="C27" s="18" t="s">
        <v>99</v>
      </c>
      <c r="D27" s="70">
        <v>26</v>
      </c>
      <c r="E27" s="70">
        <v>2</v>
      </c>
    </row>
    <row r="28" spans="2:5" ht="17.100000000000001" customHeight="1" x14ac:dyDescent="0.25">
      <c r="B28" s="121" t="s">
        <v>9</v>
      </c>
      <c r="C28" s="18" t="s">
        <v>165</v>
      </c>
      <c r="D28" s="70">
        <v>1</v>
      </c>
      <c r="E28" s="70">
        <v>0</v>
      </c>
    </row>
    <row r="29" spans="2:5" ht="17.100000000000001" customHeight="1" x14ac:dyDescent="0.25">
      <c r="B29" s="121"/>
      <c r="C29" s="18" t="s">
        <v>13</v>
      </c>
      <c r="D29" s="70">
        <v>294</v>
      </c>
      <c r="E29" s="70">
        <v>45</v>
      </c>
    </row>
    <row r="30" spans="2:5" ht="17.100000000000001" customHeight="1" x14ac:dyDescent="0.25">
      <c r="B30" s="121"/>
      <c r="C30" s="18" t="s">
        <v>14</v>
      </c>
      <c r="D30" s="70">
        <v>42</v>
      </c>
      <c r="E30" s="70">
        <v>13</v>
      </c>
    </row>
    <row r="31" spans="2:5" ht="17.100000000000001" customHeight="1" x14ac:dyDescent="0.25">
      <c r="B31" s="121"/>
      <c r="C31" s="18" t="s">
        <v>71</v>
      </c>
      <c r="D31" s="70">
        <v>75</v>
      </c>
      <c r="E31" s="70">
        <v>8</v>
      </c>
    </row>
    <row r="32" spans="2:5" ht="17.100000000000001" customHeight="1" x14ac:dyDescent="0.25">
      <c r="B32" s="121"/>
      <c r="C32" s="18" t="s">
        <v>166</v>
      </c>
      <c r="D32" s="70">
        <v>1</v>
      </c>
      <c r="E32" s="70">
        <v>0</v>
      </c>
    </row>
    <row r="33" spans="2:5" ht="17.100000000000001" customHeight="1" x14ac:dyDescent="0.25">
      <c r="B33" s="121"/>
      <c r="C33" s="18" t="s">
        <v>15</v>
      </c>
      <c r="D33" s="70">
        <v>366</v>
      </c>
      <c r="E33" s="70">
        <v>109</v>
      </c>
    </row>
    <row r="34" spans="2:5" ht="17.100000000000001" customHeight="1" x14ac:dyDescent="0.25">
      <c r="B34" s="121"/>
      <c r="C34" s="18" t="s">
        <v>102</v>
      </c>
      <c r="D34" s="70">
        <v>5</v>
      </c>
      <c r="E34" s="70">
        <v>0</v>
      </c>
    </row>
    <row r="35" spans="2:5" ht="17.100000000000001" customHeight="1" x14ac:dyDescent="0.25">
      <c r="B35" s="121"/>
      <c r="C35" s="18" t="s">
        <v>103</v>
      </c>
      <c r="D35" s="70">
        <v>21</v>
      </c>
      <c r="E35" s="70">
        <v>1</v>
      </c>
    </row>
    <row r="36" spans="2:5" ht="17.100000000000001" customHeight="1" x14ac:dyDescent="0.25">
      <c r="B36" s="121" t="s">
        <v>81</v>
      </c>
      <c r="C36" s="18" t="s">
        <v>100</v>
      </c>
      <c r="D36" s="70">
        <v>5</v>
      </c>
      <c r="E36" s="70">
        <v>0</v>
      </c>
    </row>
    <row r="37" spans="2:5" ht="17.100000000000001" customHeight="1" x14ac:dyDescent="0.25">
      <c r="B37" s="121"/>
      <c r="C37" s="18" t="s">
        <v>81</v>
      </c>
      <c r="D37" s="70">
        <v>194</v>
      </c>
      <c r="E37" s="70">
        <v>6</v>
      </c>
    </row>
    <row r="38" spans="2:5" ht="17.100000000000001" customHeight="1" x14ac:dyDescent="0.25">
      <c r="B38" s="121"/>
      <c r="C38" s="18" t="s">
        <v>101</v>
      </c>
      <c r="D38" s="70">
        <v>389</v>
      </c>
      <c r="E38" s="70">
        <v>25</v>
      </c>
    </row>
    <row r="39" spans="2:5" ht="17.100000000000001" customHeight="1" x14ac:dyDescent="0.25">
      <c r="B39" s="121" t="s">
        <v>82</v>
      </c>
      <c r="C39" s="22" t="s">
        <v>104</v>
      </c>
      <c r="D39" s="100">
        <v>5</v>
      </c>
      <c r="E39" s="100">
        <v>1</v>
      </c>
    </row>
    <row r="40" spans="2:5" ht="17.100000000000001" customHeight="1" x14ac:dyDescent="0.25">
      <c r="B40" s="121"/>
      <c r="C40" s="22" t="s">
        <v>167</v>
      </c>
      <c r="D40" s="100">
        <v>40</v>
      </c>
      <c r="E40" s="100">
        <v>17</v>
      </c>
    </row>
    <row r="41" spans="2:5" ht="17.100000000000001" customHeight="1" x14ac:dyDescent="0.25">
      <c r="B41" s="121"/>
      <c r="C41" s="22" t="s">
        <v>105</v>
      </c>
      <c r="D41" s="100">
        <v>208</v>
      </c>
      <c r="E41" s="100">
        <v>55</v>
      </c>
    </row>
    <row r="42" spans="2:5" ht="17.100000000000001" customHeight="1" x14ac:dyDescent="0.25">
      <c r="B42" s="121"/>
      <c r="C42" s="22" t="s">
        <v>168</v>
      </c>
      <c r="D42" s="100">
        <v>1</v>
      </c>
      <c r="E42" s="100">
        <v>0</v>
      </c>
    </row>
    <row r="43" spans="2:5" ht="17.100000000000001" customHeight="1" x14ac:dyDescent="0.25">
      <c r="B43" s="121"/>
      <c r="C43" s="22" t="s">
        <v>106</v>
      </c>
      <c r="D43" s="100">
        <v>24</v>
      </c>
      <c r="E43" s="100">
        <v>7</v>
      </c>
    </row>
    <row r="44" spans="2:5" ht="17.100000000000001" customHeight="1" x14ac:dyDescent="0.25">
      <c r="B44" s="121"/>
      <c r="C44" s="22" t="s">
        <v>107</v>
      </c>
      <c r="D44" s="100">
        <v>24</v>
      </c>
      <c r="E44" s="100">
        <v>6</v>
      </c>
    </row>
    <row r="45" spans="2:5" ht="17.100000000000001" customHeight="1" x14ac:dyDescent="0.25">
      <c r="B45" s="121"/>
      <c r="C45" s="22" t="s">
        <v>108</v>
      </c>
      <c r="D45" s="100">
        <v>9</v>
      </c>
      <c r="E45" s="100">
        <v>1</v>
      </c>
    </row>
    <row r="46" spans="2:5" ht="17.100000000000001" customHeight="1" x14ac:dyDescent="0.25">
      <c r="B46" s="121"/>
      <c r="C46" s="22" t="s">
        <v>109</v>
      </c>
      <c r="D46" s="100">
        <v>1</v>
      </c>
      <c r="E46" s="100">
        <v>0</v>
      </c>
    </row>
    <row r="47" spans="2:5" ht="17.100000000000001" customHeight="1" x14ac:dyDescent="0.25">
      <c r="B47" s="121"/>
      <c r="C47" s="22" t="s">
        <v>145</v>
      </c>
      <c r="D47" s="100">
        <v>3</v>
      </c>
      <c r="E47" s="100">
        <v>0</v>
      </c>
    </row>
    <row r="48" spans="2:5" ht="17.100000000000001" customHeight="1" x14ac:dyDescent="0.25">
      <c r="B48" s="121"/>
      <c r="C48" s="22" t="s">
        <v>110</v>
      </c>
      <c r="D48" s="100">
        <v>12</v>
      </c>
      <c r="E48" s="100">
        <v>1</v>
      </c>
    </row>
    <row r="49" spans="2:5" ht="17.100000000000001" customHeight="1" x14ac:dyDescent="0.25">
      <c r="B49" s="121" t="s">
        <v>20</v>
      </c>
      <c r="C49" s="18" t="s">
        <v>111</v>
      </c>
      <c r="D49" s="70">
        <v>2</v>
      </c>
      <c r="E49" s="70">
        <v>0</v>
      </c>
    </row>
    <row r="50" spans="2:5" ht="17.100000000000001" customHeight="1" x14ac:dyDescent="0.25">
      <c r="B50" s="121"/>
      <c r="C50" s="18" t="s">
        <v>112</v>
      </c>
      <c r="D50" s="70">
        <v>27</v>
      </c>
      <c r="E50" s="70">
        <v>9</v>
      </c>
    </row>
    <row r="51" spans="2:5" ht="17.100000000000001" customHeight="1" x14ac:dyDescent="0.25">
      <c r="B51" s="121"/>
      <c r="C51" s="18" t="s">
        <v>113</v>
      </c>
      <c r="D51" s="70">
        <v>90</v>
      </c>
      <c r="E51" s="70">
        <v>13</v>
      </c>
    </row>
    <row r="52" spans="2:5" ht="17.100000000000001" customHeight="1" x14ac:dyDescent="0.25">
      <c r="B52" s="121"/>
      <c r="C52" s="18" t="s">
        <v>56</v>
      </c>
      <c r="D52" s="70">
        <v>8</v>
      </c>
      <c r="E52" s="70">
        <v>2</v>
      </c>
    </row>
    <row r="53" spans="2:5" ht="17.100000000000001" customHeight="1" x14ac:dyDescent="0.25">
      <c r="B53" s="121"/>
      <c r="C53" s="18" t="s">
        <v>114</v>
      </c>
      <c r="D53" s="70">
        <v>59</v>
      </c>
      <c r="E53" s="70">
        <v>12</v>
      </c>
    </row>
    <row r="54" spans="2:5" ht="17.100000000000001" customHeight="1" x14ac:dyDescent="0.25">
      <c r="B54" s="121"/>
      <c r="C54" s="18" t="s">
        <v>115</v>
      </c>
      <c r="D54" s="70">
        <v>25</v>
      </c>
      <c r="E54" s="70">
        <v>2</v>
      </c>
    </row>
    <row r="55" spans="2:5" ht="17.100000000000001" customHeight="1" x14ac:dyDescent="0.25">
      <c r="B55" s="121"/>
      <c r="C55" s="18" t="s">
        <v>22</v>
      </c>
      <c r="D55" s="70">
        <v>35</v>
      </c>
      <c r="E55" s="70">
        <v>0</v>
      </c>
    </row>
    <row r="56" spans="2:5" ht="17.100000000000001" customHeight="1" x14ac:dyDescent="0.25">
      <c r="B56" s="121"/>
      <c r="C56" s="18" t="s">
        <v>116</v>
      </c>
      <c r="D56" s="70">
        <v>11</v>
      </c>
      <c r="E56" s="70">
        <v>0</v>
      </c>
    </row>
    <row r="57" spans="2:5" ht="17.100000000000001" customHeight="1" x14ac:dyDescent="0.25">
      <c r="B57" s="121"/>
      <c r="C57" s="18" t="s">
        <v>117</v>
      </c>
      <c r="D57" s="70">
        <v>17</v>
      </c>
      <c r="E57" s="70">
        <v>2</v>
      </c>
    </row>
    <row r="58" spans="2:5" ht="17.100000000000001" customHeight="1" x14ac:dyDescent="0.25">
      <c r="B58" s="124" t="s">
        <v>83</v>
      </c>
      <c r="C58" s="18" t="s">
        <v>120</v>
      </c>
      <c r="D58" s="70">
        <v>1</v>
      </c>
      <c r="E58" s="70">
        <v>0</v>
      </c>
    </row>
    <row r="59" spans="2:5" ht="17.100000000000001" customHeight="1" x14ac:dyDescent="0.25">
      <c r="B59" s="125"/>
      <c r="C59" s="18" t="s">
        <v>121</v>
      </c>
      <c r="D59" s="70">
        <v>6</v>
      </c>
      <c r="E59" s="70">
        <v>0</v>
      </c>
    </row>
    <row r="60" spans="2:5" ht="17.100000000000001" customHeight="1" x14ac:dyDescent="0.25">
      <c r="B60" s="125"/>
      <c r="C60" s="18" t="s">
        <v>122</v>
      </c>
      <c r="D60" s="70">
        <v>6</v>
      </c>
      <c r="E60" s="70">
        <v>1</v>
      </c>
    </row>
    <row r="61" spans="2:5" ht="17.100000000000001" customHeight="1" x14ac:dyDescent="0.25">
      <c r="B61" s="125"/>
      <c r="C61" s="18" t="s">
        <v>123</v>
      </c>
      <c r="D61" s="70">
        <v>110</v>
      </c>
      <c r="E61" s="70">
        <v>9</v>
      </c>
    </row>
    <row r="62" spans="2:5" ht="17.100000000000001" customHeight="1" x14ac:dyDescent="0.25">
      <c r="B62" s="126"/>
      <c r="C62" s="18" t="s">
        <v>124</v>
      </c>
      <c r="D62" s="70">
        <v>47</v>
      </c>
      <c r="E62" s="70">
        <v>1</v>
      </c>
    </row>
    <row r="63" spans="2:5" ht="17.100000000000001" customHeight="1" x14ac:dyDescent="0.25">
      <c r="B63" s="121" t="s">
        <v>135</v>
      </c>
      <c r="C63" s="18" t="s">
        <v>118</v>
      </c>
      <c r="D63" s="70">
        <v>14</v>
      </c>
      <c r="E63" s="70">
        <v>3</v>
      </c>
    </row>
    <row r="64" spans="2:5" ht="17.100000000000001" customHeight="1" x14ac:dyDescent="0.25">
      <c r="B64" s="121"/>
      <c r="C64" s="18" t="s">
        <v>119</v>
      </c>
      <c r="D64" s="70">
        <v>52</v>
      </c>
      <c r="E64" s="70">
        <v>26</v>
      </c>
    </row>
    <row r="65" spans="2:5" ht="17.100000000000001" customHeight="1" x14ac:dyDescent="0.25">
      <c r="B65" s="121"/>
      <c r="C65" s="18" t="s">
        <v>169</v>
      </c>
      <c r="D65" s="70">
        <v>121</v>
      </c>
      <c r="E65" s="70">
        <v>16</v>
      </c>
    </row>
    <row r="66" spans="2:5" ht="17.100000000000001" customHeight="1" thickBot="1" x14ac:dyDescent="0.3">
      <c r="B66" s="121"/>
      <c r="C66" s="18" t="s">
        <v>170</v>
      </c>
      <c r="D66" s="70">
        <v>165</v>
      </c>
      <c r="E66" s="70">
        <v>15</v>
      </c>
    </row>
    <row r="67" spans="2:5" x14ac:dyDescent="0.25">
      <c r="B67" s="52" t="s">
        <v>16</v>
      </c>
      <c r="C67" s="52"/>
      <c r="D67" s="52"/>
      <c r="E67" s="52"/>
    </row>
  </sheetData>
  <customSheetViews>
    <customSheetView guid="{3DDE05A3-0F8C-4DCE-9C00-F5E5DD0A34B9}" scale="80">
      <pane ySplit="4" topLeftCell="A5" activePane="bottomLeft" state="frozen"/>
      <selection pane="bottomLeft" activeCell="B1" sqref="B1:D1"/>
      <pageMargins left="0.7" right="0.7" top="0.75" bottom="0.75" header="0.3" footer="0.3"/>
      <pageSetup paperSize="9" orientation="portrait" r:id="rId1"/>
    </customSheetView>
    <customSheetView guid="{0689CFFE-4A4F-42E2-B82C-273899C570A5}" scale="90">
      <pane ySplit="4" topLeftCell="A5" activePane="bottomLeft" state="frozen"/>
      <selection pane="bottomLeft" activeCell="B1" sqref="B1:D1"/>
      <pageMargins left="0.7" right="0.7" top="0.75" bottom="0.75" header="0.3" footer="0.3"/>
      <pageSetup paperSize="9" orientation="portrait" r:id="rId2"/>
    </customSheetView>
  </customSheetViews>
  <mergeCells count="13">
    <mergeCell ref="B63:B66"/>
    <mergeCell ref="B58:B62"/>
    <mergeCell ref="B16:B27"/>
    <mergeCell ref="B28:B35"/>
    <mergeCell ref="B39:B48"/>
    <mergeCell ref="B49:B57"/>
    <mergeCell ref="B36:B38"/>
    <mergeCell ref="B3:B4"/>
    <mergeCell ref="C3:C4"/>
    <mergeCell ref="B5:B15"/>
    <mergeCell ref="D3:E3"/>
    <mergeCell ref="B1:E1"/>
    <mergeCell ref="B2:E2"/>
  </mergeCells>
  <pageMargins left="0.7" right="0.7" top="0.75" bottom="0.75" header="0.3" footer="0.3"/>
  <pageSetup paperSize="9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9</vt:i4>
      </vt:variant>
    </vt:vector>
  </HeadingPairs>
  <TitlesOfParts>
    <vt:vector size="9" baseType="lpstr">
      <vt:lpstr>Tabellförteckning</vt:lpstr>
      <vt:lpstr>Tabell 1 </vt:lpstr>
      <vt:lpstr>Tabell 2</vt:lpstr>
      <vt:lpstr>Tabell 3</vt:lpstr>
      <vt:lpstr>Tabell 4</vt:lpstr>
      <vt:lpstr>Tabell 5</vt:lpstr>
      <vt:lpstr>Tabell 6</vt:lpstr>
      <vt:lpstr>Tabell 7</vt:lpstr>
      <vt:lpstr>Tabell 8</vt:lpstr>
    </vt:vector>
  </TitlesOfParts>
  <Company>IVO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Akcan, Derya</dc:creator>
  <cp:lastModifiedBy>Monica Pardo</cp:lastModifiedBy>
  <dcterms:created xsi:type="dcterms:W3CDTF">2014-11-03T09:34:42Z</dcterms:created>
  <dcterms:modified xsi:type="dcterms:W3CDTF">2020-04-20T19:41:17Z</dcterms:modified>
</cp:coreProperties>
</file>