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kesk\Desktop\21\"/>
    </mc:Choice>
  </mc:AlternateContent>
  <bookViews>
    <workbookView xWindow="-28920" yWindow="-120" windowWidth="29040" windowHeight="15840" tabRatio="890"/>
  </bookViews>
  <sheets>
    <sheet name="Om statistiken" sheetId="4" r:id="rId1"/>
    <sheet name="Definitioner" sheetId="5" r:id="rId2"/>
    <sheet name="Fördelning regioner" sheetId="11" r:id="rId3"/>
    <sheet name="Fördelning ålder kön" sheetId="1" r:id="rId4"/>
    <sheet name="Bedömningskategori" sheetId="7" r:id="rId5"/>
    <sheet name="Bedömningskategori över tid" sheetId="8" r:id="rId6"/>
  </sheets>
  <definedNames>
    <definedName name="_xlnm._FilterDatabase" localSheetId="2" hidden="1">'Fördelning regioner'!$B$5:$D$28</definedName>
    <definedName name="innehållsförteckning" localSheetId="1">Definitioner!#REF!</definedName>
    <definedName name="innehållsförteckning">'Om statistiken'!#REF!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G7" i="1"/>
  <c r="E7" i="1"/>
  <c r="F12" i="1" s="1"/>
  <c r="F9" i="1" l="1"/>
  <c r="F14" i="1"/>
  <c r="H14" i="1"/>
  <c r="F11" i="1"/>
  <c r="F13" i="1"/>
  <c r="H11" i="1"/>
  <c r="H13" i="1"/>
  <c r="H9" i="1"/>
  <c r="C7" i="1"/>
  <c r="F10" i="1"/>
  <c r="H10" i="1"/>
  <c r="H12" i="1"/>
  <c r="D14" i="1" l="1"/>
  <c r="D9" i="1"/>
  <c r="D13" i="1"/>
  <c r="D10" i="1"/>
  <c r="D11" i="1"/>
  <c r="D12" i="1"/>
</calcChain>
</file>

<file path=xl/sharedStrings.xml><?xml version="1.0" encoding="utf-8"?>
<sst xmlns="http://schemas.openxmlformats.org/spreadsheetml/2006/main" count="121" uniqueCount="89">
  <si>
    <t>Totalt</t>
  </si>
  <si>
    <t>Män</t>
  </si>
  <si>
    <t>Kvinnor</t>
  </si>
  <si>
    <t>Antal</t>
  </si>
  <si>
    <t>Ålder</t>
  </si>
  <si>
    <t xml:space="preserve"> </t>
  </si>
  <si>
    <t>&lt;75 år</t>
  </si>
  <si>
    <t>75-79 år</t>
  </si>
  <si>
    <t>80-84 år</t>
  </si>
  <si>
    <t>85-89 år</t>
  </si>
  <si>
    <t>90-94 år</t>
  </si>
  <si>
    <t>Övergripande statistik för patienter och brukare som ingår i journalgranskningen</t>
  </si>
  <si>
    <t>Antal patienter/brukare</t>
  </si>
  <si>
    <t>Definitioner</t>
  </si>
  <si>
    <t xml:space="preserve">Observera att analyserna enbart återspeglar vad som framgår i dokumentationen och inte nödvändigtvis vilka bedömningar/behandlingar/risker som skett i verkligheten </t>
  </si>
  <si>
    <t>Andel, %</t>
  </si>
  <si>
    <t>%</t>
  </si>
  <si>
    <t>lägre konfidensvärde</t>
  </si>
  <si>
    <t>högre konfidensvärde</t>
  </si>
  <si>
    <t>4 Fysisk bedömning med delaktighet</t>
  </si>
  <si>
    <t>5 Fysisk bedömning utan delaktighet</t>
  </si>
  <si>
    <t>1 Ingen individuell läkarbedömning*</t>
  </si>
  <si>
    <t>*) 60% av patienter/brukare som inte fick individuell läkarbedömning enligt dokumentationen har istället fått bedömning av sjuksköterska</t>
  </si>
  <si>
    <t>Mars och tidigare</t>
  </si>
  <si>
    <t>Total</t>
  </si>
  <si>
    <t>April</t>
  </si>
  <si>
    <t>Maj och senare</t>
  </si>
  <si>
    <t>Västra Götaland</t>
  </si>
  <si>
    <t>Stockholm</t>
  </si>
  <si>
    <t>Skåne</t>
  </si>
  <si>
    <t>Sörmland</t>
  </si>
  <si>
    <t>Halland</t>
  </si>
  <si>
    <t>Kronoberg</t>
  </si>
  <si>
    <t>Örebro län</t>
  </si>
  <si>
    <t>Västmanland</t>
  </si>
  <si>
    <t>Västernorrland</t>
  </si>
  <si>
    <t>Dalarna</t>
  </si>
  <si>
    <t>Uppsala</t>
  </si>
  <si>
    <t>Jönköpings län</t>
  </si>
  <si>
    <t>Östergötland</t>
  </si>
  <si>
    <t>Norrbotten</t>
  </si>
  <si>
    <t>Gävleborg</t>
  </si>
  <si>
    <t>Kalmar län</t>
  </si>
  <si>
    <t>Blekinge</t>
  </si>
  <si>
    <t>Västerbotten</t>
  </si>
  <si>
    <t>Jämtland-Härjedalen</t>
  </si>
  <si>
    <t>Värmland</t>
  </si>
  <si>
    <t>Sverige totalt</t>
  </si>
  <si>
    <t>Region</t>
  </si>
  <si>
    <t>Antal patienter/ brukare</t>
  </si>
  <si>
    <t>Antal granskade SÄBOs</t>
  </si>
  <si>
    <t>Granskningsöversikt</t>
  </si>
  <si>
    <t>Antal granskade patienter/brukare och SÄBOs per region</t>
  </si>
  <si>
    <t>Gotland</t>
  </si>
  <si>
    <t>Total antal patienter/brukare</t>
  </si>
  <si>
    <r>
      <rPr>
        <b/>
        <sz val="11"/>
        <color theme="1"/>
        <rFont val="Corbel"/>
        <family val="2"/>
      </rPr>
      <t>Statistiska mått</t>
    </r>
    <r>
      <rPr>
        <sz val="11"/>
        <color theme="1"/>
        <rFont val="Corbel"/>
        <family val="2"/>
      </rPr>
      <t xml:space="preserve">
Antal patienter/brukare i olika uppdelningar</t>
    </r>
  </si>
  <si>
    <r>
      <rPr>
        <b/>
        <sz val="11"/>
        <rFont val="Corbel"/>
        <family val="2"/>
      </rPr>
      <t>Metod och källa</t>
    </r>
    <r>
      <rPr>
        <sz val="11"/>
        <rFont val="Corbel"/>
        <family val="2"/>
      </rPr>
      <t xml:space="preserve">
Dataunderlaget skapades genom granskning av boendejournaler och primärvårdsjournaler och statistisk analys</t>
    </r>
  </si>
  <si>
    <r>
      <rPr>
        <b/>
        <sz val="11"/>
        <rFont val="Corbel"/>
        <family val="2"/>
      </rPr>
      <t xml:space="preserve">Population
</t>
    </r>
    <r>
      <rPr>
        <sz val="11"/>
        <rFont val="Corbel"/>
        <family val="2"/>
      </rPr>
      <t xml:space="preserve">98 äldreboenden och 847 patienter/brukare ingick i granskningen
</t>
    </r>
  </si>
  <si>
    <r>
      <t xml:space="preserve">Konfidensintervall
</t>
    </r>
    <r>
      <rPr>
        <sz val="11"/>
        <rFont val="Corbel"/>
        <family val="2"/>
      </rPr>
      <t>En konfidensintervall har beräknats för viktiga aggregerade datapunkter för att reflektera en observerad sensitivitet i journalerna</t>
    </r>
  </si>
  <si>
    <t>1. Fördelning regioner</t>
  </si>
  <si>
    <t>2. Fördelning ålder kön</t>
  </si>
  <si>
    <t>Tabeller</t>
  </si>
  <si>
    <t>Brytpunktssamtal vid övergång till palliativ vård i livets slutskede</t>
  </si>
  <si>
    <t>Samtal mellan ansvarig läkare eller tjänstgörande läkare och patient om ställningstagandet att övergå till palliativ vård i livets slutskede, där innehållet i den fortsatta vården diskuteras utifrån patientens tillstånd, behov och önskemål</t>
  </si>
  <si>
    <t>Åtgärd i form av ett omdöme grundat på insamlad information</t>
  </si>
  <si>
    <t>Bedömning</t>
  </si>
  <si>
    <t>Närstående</t>
  </si>
  <si>
    <t>Person som den enskilde anser sig ha en nära relation till</t>
  </si>
  <si>
    <t>Delaktighet</t>
  </si>
  <si>
    <t>Bedömningskategori</t>
  </si>
  <si>
    <t>3. Bedömningskategori</t>
  </si>
  <si>
    <t>4. Bedömningskategori över tid</t>
  </si>
  <si>
    <t>&gt; 95 år</t>
  </si>
  <si>
    <t>Bedömningskategori över tid</t>
  </si>
  <si>
    <t>2 Distansbedömning med delaktighet**</t>
  </si>
  <si>
    <t>3 Distansbedömning utan delaktighet**</t>
  </si>
  <si>
    <t>**) Distansbedömning avser i nästan alla fall telefonkontakt mellan läkare och sjuksköterska</t>
  </si>
  <si>
    <t>Särskilt boende för äldre  (SÄBO)</t>
  </si>
  <si>
    <t>Boende som tillhandahåller bostäder eller platser för heldygnsvistelse tillsammans med insatser i form av vård och omsorg för äldre personer med behov av särskilt stöd. Inkluderar inte korttidsboende</t>
  </si>
  <si>
    <t>Hälso- och sjukvården ska så långt som möjligt utformas och genomföras i samråd med patienten. Patientens närstående ska få möjlighet att medverka vid utformningen och genomförandet av vården, om det är lämpligt och om bestämmelser om sekretess eller tystnadsplikt inte hindrar detta.</t>
  </si>
  <si>
    <t>Källa: Journalgranskningen IVO</t>
  </si>
  <si>
    <t>Källa: Journalgranskningen, IVO</t>
  </si>
  <si>
    <t>Variabler
SÄBO län, kön, ålder, bedömningskategori, misstanke- och provtagningsdatum</t>
  </si>
  <si>
    <t>Patienter/brukare i journalgranskningen per ålder och kön</t>
  </si>
  <si>
    <t>Tabellen omfattar inte alla patienter/brukare p.g.a. saknande datum av covid-19 misstanke</t>
  </si>
  <si>
    <t>Fördelning av alla patienter/brukare enligt journalgranskning, över tid</t>
  </si>
  <si>
    <t>Fördelning av alla patienter/brukare i journalgranskningen</t>
  </si>
  <si>
    <t>Klassificering utifrån journalgranskning som beskriver individuell bedömning, delaktighet av patienten eller närstående i beslutet och fysisk bedömning eller distansbedömning. 
Distansbedömning i nästan alla fall avser telefonkontakt mellan läkare och sjuksköterska</t>
  </si>
  <si>
    <t>6 Otillräcklig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</si>
</sst>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u/>
      <sz val="8"/>
      <color theme="10"/>
      <name val="Calibri"/>
      <family val="2"/>
      <scheme val="minor"/>
    </font>
    <font>
      <sz val="11"/>
      <color theme="1"/>
      <name val="Corbel"/>
      <family val="2"/>
    </font>
    <font>
      <sz val="11"/>
      <name val="Corbel"/>
      <family val="2"/>
    </font>
    <font>
      <b/>
      <sz val="11"/>
      <name val="Corbel"/>
      <family val="2"/>
    </font>
    <font>
      <b/>
      <sz val="11"/>
      <color theme="1"/>
      <name val="Corbel"/>
      <family val="2"/>
    </font>
    <font>
      <b/>
      <sz val="11"/>
      <color theme="0"/>
      <name val="Corbel"/>
      <family val="2"/>
    </font>
    <font>
      <b/>
      <sz val="11"/>
      <color rgb="FFEB6623"/>
      <name val="Corbel"/>
      <family val="2"/>
    </font>
    <font>
      <b/>
      <sz val="11"/>
      <color rgb="FF000000"/>
      <name val="Corbel"/>
      <family val="2"/>
    </font>
    <font>
      <sz val="11"/>
      <color rgb="FF000000"/>
      <name val="Corbel"/>
      <family val="2"/>
    </font>
    <font>
      <sz val="11"/>
      <color rgb="FFFF0000"/>
      <name val="Corbel"/>
      <family val="2"/>
    </font>
    <font>
      <sz val="11"/>
      <color theme="0"/>
      <name val="Corbel"/>
      <family val="2"/>
    </font>
    <font>
      <sz val="11"/>
      <color rgb="FFFFFFFF"/>
      <name val="Corbel"/>
      <family val="2"/>
    </font>
    <font>
      <sz val="11"/>
      <color rgb="FFDAD7CB"/>
      <name val="Corbe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6666"/>
        <bgColor rgb="FF000000"/>
      </patternFill>
    </fill>
    <fill>
      <patternFill patternType="solid">
        <fgColor rgb="FFD0D0D0"/>
        <bgColor indexed="64"/>
      </patternFill>
    </fill>
    <fill>
      <patternFill patternType="solid">
        <fgColor rgb="FFD0D0D0"/>
        <bgColor rgb="FF000000"/>
      </patternFill>
    </fill>
  </fills>
  <borders count="47">
    <border>
      <left/>
      <right/>
      <top/>
      <bottom/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/>
      <bottom style="medium">
        <color theme="8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medium">
        <color rgb="FF006666"/>
      </left>
      <right/>
      <top style="medium">
        <color rgb="FF006666"/>
      </top>
      <bottom/>
      <diagonal/>
    </border>
    <border>
      <left/>
      <right/>
      <top style="medium">
        <color rgb="FF006666"/>
      </top>
      <bottom/>
      <diagonal/>
    </border>
    <border>
      <left/>
      <right style="medium">
        <color rgb="FF006666"/>
      </right>
      <top style="medium">
        <color rgb="FF006666"/>
      </top>
      <bottom/>
      <diagonal/>
    </border>
    <border>
      <left style="medium">
        <color rgb="FF006666"/>
      </left>
      <right/>
      <top/>
      <bottom/>
      <diagonal/>
    </border>
    <border>
      <left/>
      <right style="medium">
        <color rgb="FF006666"/>
      </right>
      <top/>
      <bottom/>
      <diagonal/>
    </border>
    <border>
      <left style="medium">
        <color rgb="FF006666"/>
      </left>
      <right/>
      <top/>
      <bottom style="medium">
        <color rgb="FF006666"/>
      </bottom>
      <diagonal/>
    </border>
    <border>
      <left/>
      <right/>
      <top/>
      <bottom style="medium">
        <color rgb="FF006666"/>
      </bottom>
      <diagonal/>
    </border>
    <border>
      <left/>
      <right style="medium">
        <color rgb="FF006666"/>
      </right>
      <top/>
      <bottom style="medium">
        <color rgb="FF00666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medium">
        <color theme="0"/>
      </right>
      <top style="medium">
        <color rgb="FF7F7F7F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7F7F7F"/>
      </top>
      <bottom style="medium">
        <color theme="0"/>
      </bottom>
      <diagonal/>
    </border>
    <border>
      <left style="medium">
        <color theme="0"/>
      </left>
      <right style="medium">
        <color rgb="FF7F7F7F"/>
      </right>
      <top style="medium">
        <color rgb="FF7F7F7F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7F7F7F"/>
      </bottom>
      <diagonal/>
    </border>
    <border>
      <left style="medium">
        <color theme="0"/>
      </left>
      <right style="medium">
        <color rgb="FF7F7F7F"/>
      </right>
      <top style="medium">
        <color theme="0"/>
      </top>
      <bottom style="medium">
        <color rgb="FF7F7F7F"/>
      </bottom>
      <diagonal/>
    </border>
    <border>
      <left style="medium">
        <color rgb="FF7F7F7F"/>
      </left>
      <right/>
      <top style="medium">
        <color theme="0"/>
      </top>
      <bottom style="medium">
        <color rgb="FF7F7F7F"/>
      </bottom>
      <diagonal/>
    </border>
    <border>
      <left/>
      <right/>
      <top style="medium">
        <color theme="0"/>
      </top>
      <bottom style="medium">
        <color rgb="FF7F7F7F"/>
      </bottom>
      <diagonal/>
    </border>
    <border>
      <left/>
      <right style="medium">
        <color rgb="FF7F7F7F"/>
      </right>
      <top style="medium">
        <color theme="0"/>
      </top>
      <bottom style="medium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thin">
        <color rgb="FF7F7F7F"/>
      </top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rgb="FF7F7F7F"/>
      </right>
      <top style="medium">
        <color theme="0"/>
      </top>
      <bottom style="medium">
        <color theme="0"/>
      </bottom>
      <diagonal/>
    </border>
    <border>
      <left style="medium">
        <color rgb="FF7F7F7F"/>
      </left>
      <right style="medium">
        <color theme="0"/>
      </right>
      <top style="medium">
        <color rgb="FF7F7F7F"/>
      </top>
      <bottom/>
      <diagonal/>
    </border>
    <border>
      <left style="medium">
        <color rgb="FF7F7F7F"/>
      </left>
      <right style="medium">
        <color theme="0"/>
      </right>
      <top/>
      <bottom style="medium">
        <color rgb="FF7F7F7F"/>
      </bottom>
      <diagonal/>
    </border>
    <border>
      <left style="medium">
        <color rgb="FF7F7F7F"/>
      </left>
      <right style="medium">
        <color theme="0"/>
      </right>
      <top/>
      <bottom/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medium">
        <color theme="2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theme="2" tint="-0.499984740745262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medium">
        <color theme="2" tint="-0.499984740745262"/>
      </bottom>
      <diagonal/>
    </border>
    <border>
      <left style="medium">
        <color rgb="FF006666"/>
      </left>
      <right style="thin">
        <color indexed="64"/>
      </right>
      <top style="medium">
        <color rgb="FF006666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thin">
        <color indexed="64"/>
      </bottom>
      <diagonal/>
    </border>
    <border>
      <left style="thin">
        <color indexed="64"/>
      </left>
      <right style="medium">
        <color rgb="FF006666"/>
      </right>
      <top style="medium">
        <color rgb="FF006666"/>
      </top>
      <bottom style="thin">
        <color indexed="64"/>
      </bottom>
      <diagonal/>
    </border>
    <border>
      <left style="medium">
        <color rgb="FF00666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66"/>
      </right>
      <top style="thin">
        <color indexed="64"/>
      </top>
      <bottom style="thin">
        <color indexed="64"/>
      </bottom>
      <diagonal/>
    </border>
    <border>
      <left style="medium">
        <color rgb="FF006666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1" applyNumberForma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7" fillId="0" borderId="0" applyNumberFormat="0" applyFill="0" applyBorder="0" applyAlignment="0" applyProtection="0"/>
    <xf numFmtId="0" fontId="4" fillId="0" borderId="2" applyNumberFormat="0" applyFill="0" applyProtection="0">
      <alignment vertical="center"/>
    </xf>
    <xf numFmtId="0" fontId="20" fillId="0" borderId="0" applyNumberFormat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8" fillId="0" borderId="0" xfId="9" applyFont="1"/>
    <xf numFmtId="0" fontId="8" fillId="0" borderId="0" xfId="9" applyFont="1" applyAlignment="1">
      <alignment horizontal="left" vertical="top" wrapText="1"/>
    </xf>
    <xf numFmtId="0" fontId="8" fillId="0" borderId="0" xfId="9" applyFont="1" applyAlignment="1">
      <alignment horizontal="left" vertical="top"/>
    </xf>
    <xf numFmtId="0" fontId="12" fillId="4" borderId="3" xfId="9" applyFont="1" applyFill="1" applyBorder="1"/>
    <xf numFmtId="0" fontId="8" fillId="0" borderId="0" xfId="9" applyFont="1" applyAlignment="1">
      <alignment vertical="top"/>
    </xf>
    <xf numFmtId="0" fontId="8" fillId="0" borderId="0" xfId="9" applyFont="1" applyFill="1"/>
    <xf numFmtId="0" fontId="13" fillId="0" borderId="0" xfId="2" applyFont="1" applyFill="1"/>
    <xf numFmtId="0" fontId="13" fillId="0" borderId="0" xfId="10" applyFont="1" applyFill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3" applyFont="1" applyFill="1" applyBorder="1" applyAlignment="1"/>
    <xf numFmtId="0" fontId="15" fillId="0" borderId="0" xfId="3" applyFont="1" applyFill="1" applyBorder="1" applyAlignment="1"/>
    <xf numFmtId="0" fontId="16" fillId="0" borderId="0" xfId="3" applyFont="1" applyFill="1" applyBorder="1" applyAlignment="1">
      <alignment wrapText="1"/>
    </xf>
    <xf numFmtId="0" fontId="15" fillId="0" borderId="0" xfId="5" applyFont="1" applyFill="1" applyBorder="1" applyAlignment="1">
      <alignment vertical="top" wrapText="1"/>
    </xf>
    <xf numFmtId="0" fontId="15" fillId="0" borderId="0" xfId="5" applyFont="1" applyFill="1" applyBorder="1" applyAlignment="1">
      <alignment vertical="top"/>
    </xf>
    <xf numFmtId="0" fontId="0" fillId="0" borderId="0" xfId="0" applyBorder="1"/>
    <xf numFmtId="0" fontId="8" fillId="0" borderId="0" xfId="7" applyNumberFormat="1" applyFont="1"/>
    <xf numFmtId="0" fontId="8" fillId="0" borderId="0" xfId="5" applyFont="1" applyAlignment="1">
      <alignment vertical="top" wrapText="1"/>
    </xf>
    <xf numFmtId="0" fontId="9" fillId="0" borderId="0" xfId="6" applyNumberFormat="1" applyFont="1" applyAlignment="1">
      <alignment horizontal="left"/>
    </xf>
    <xf numFmtId="0" fontId="9" fillId="0" borderId="0" xfId="6" applyNumberFormat="1" applyFont="1" applyAlignment="1">
      <alignment horizontal="center" vertical="top"/>
    </xf>
    <xf numFmtId="0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0" fontId="13" fillId="0" borderId="0" xfId="2" applyFont="1" applyFill="1" applyBorder="1"/>
    <xf numFmtId="14" fontId="8" fillId="0" borderId="0" xfId="9" applyNumberFormat="1" applyFont="1"/>
    <xf numFmtId="0" fontId="8" fillId="0" borderId="0" xfId="5" applyFont="1" applyAlignment="1">
      <alignment vertical="top"/>
    </xf>
    <xf numFmtId="0" fontId="8" fillId="0" borderId="0" xfId="0" applyNumberFormat="1" applyFont="1" applyBorder="1" applyAlignment="1">
      <alignment vertical="top"/>
    </xf>
    <xf numFmtId="9" fontId="8" fillId="0" borderId="0" xfId="1" applyFont="1"/>
    <xf numFmtId="0" fontId="15" fillId="0" borderId="13" xfId="0" applyFont="1" applyBorder="1" applyAlignment="1">
      <alignment horizontal="left" vertical="top" wrapText="1" readingOrder="1"/>
    </xf>
    <xf numFmtId="3" fontId="8" fillId="0" borderId="14" xfId="0" applyNumberFormat="1" applyFont="1" applyBorder="1" applyAlignment="1">
      <alignment horizontal="center" vertical="top"/>
    </xf>
    <xf numFmtId="3" fontId="8" fillId="0" borderId="15" xfId="0" applyNumberFormat="1" applyFont="1" applyBorder="1" applyAlignment="1">
      <alignment horizontal="center" vertical="top"/>
    </xf>
    <xf numFmtId="0" fontId="15" fillId="0" borderId="16" xfId="0" applyFont="1" applyBorder="1" applyAlignment="1">
      <alignment horizontal="left" vertical="top" wrapText="1" readingOrder="1"/>
    </xf>
    <xf numFmtId="3" fontId="8" fillId="0" borderId="12" xfId="0" applyNumberFormat="1" applyFont="1" applyBorder="1" applyAlignment="1">
      <alignment horizontal="center" vertical="top"/>
    </xf>
    <xf numFmtId="3" fontId="8" fillId="0" borderId="17" xfId="0" applyNumberFormat="1" applyFont="1" applyBorder="1" applyAlignment="1">
      <alignment horizontal="center" vertical="top"/>
    </xf>
    <xf numFmtId="0" fontId="12" fillId="5" borderId="18" xfId="4" applyFont="1" applyFill="1" applyBorder="1">
      <alignment vertical="center"/>
    </xf>
    <xf numFmtId="0" fontId="12" fillId="5" borderId="19" xfId="4" applyFont="1" applyFill="1" applyBorder="1" applyAlignment="1">
      <alignment vertical="center" wrapText="1"/>
    </xf>
    <xf numFmtId="0" fontId="12" fillId="5" borderId="20" xfId="4" applyFont="1" applyFill="1" applyBorder="1" applyAlignment="1">
      <alignment vertical="center" wrapText="1"/>
    </xf>
    <xf numFmtId="0" fontId="12" fillId="5" borderId="23" xfId="0" applyFont="1" applyFill="1" applyBorder="1" applyAlignment="1">
      <alignment vertical="top"/>
    </xf>
    <xf numFmtId="0" fontId="17" fillId="5" borderId="24" xfId="0" applyFont="1" applyFill="1" applyBorder="1" applyAlignment="1">
      <alignment vertical="top"/>
    </xf>
    <xf numFmtId="0" fontId="17" fillId="5" borderId="25" xfId="0" applyFont="1" applyFill="1" applyBorder="1" applyAlignment="1">
      <alignment vertical="top"/>
    </xf>
    <xf numFmtId="0" fontId="15" fillId="0" borderId="26" xfId="0" applyFont="1" applyBorder="1" applyAlignment="1">
      <alignment horizontal="left" vertical="top" wrapText="1" readingOrder="1"/>
    </xf>
    <xf numFmtId="3" fontId="8" fillId="0" borderId="27" xfId="0" applyNumberFormat="1" applyFont="1" applyBorder="1" applyAlignment="1">
      <alignment horizontal="center" vertical="top"/>
    </xf>
    <xf numFmtId="3" fontId="8" fillId="0" borderId="28" xfId="0" applyNumberFormat="1" applyFont="1" applyBorder="1" applyAlignment="1">
      <alignment horizontal="center" vertical="top"/>
    </xf>
    <xf numFmtId="0" fontId="14" fillId="6" borderId="29" xfId="0" applyFont="1" applyFill="1" applyBorder="1" applyAlignment="1">
      <alignment horizontal="left" vertical="top" wrapText="1" readingOrder="1"/>
    </xf>
    <xf numFmtId="3" fontId="11" fillId="6" borderId="30" xfId="0" applyNumberFormat="1" applyFont="1" applyFill="1" applyBorder="1" applyAlignment="1">
      <alignment horizontal="center" vertical="top"/>
    </xf>
    <xf numFmtId="3" fontId="11" fillId="6" borderId="31" xfId="0" applyNumberFormat="1" applyFont="1" applyFill="1" applyBorder="1" applyAlignment="1">
      <alignment horizontal="center" vertical="top"/>
    </xf>
    <xf numFmtId="0" fontId="8" fillId="0" borderId="13" xfId="0" applyNumberFormat="1" applyFont="1" applyBorder="1" applyAlignment="1">
      <alignment vertical="top"/>
    </xf>
    <xf numFmtId="9" fontId="8" fillId="0" borderId="14" xfId="1" applyFont="1" applyBorder="1" applyAlignment="1">
      <alignment horizontal="center" vertical="top"/>
    </xf>
    <xf numFmtId="9" fontId="8" fillId="0" borderId="15" xfId="1" applyFont="1" applyBorder="1" applyAlignment="1">
      <alignment horizontal="center" vertical="top"/>
    </xf>
    <xf numFmtId="0" fontId="8" fillId="0" borderId="16" xfId="0" applyNumberFormat="1" applyFont="1" applyBorder="1" applyAlignment="1">
      <alignment vertical="top"/>
    </xf>
    <xf numFmtId="9" fontId="8" fillId="0" borderId="12" xfId="1" applyFont="1" applyBorder="1" applyAlignment="1">
      <alignment horizontal="center" vertical="top"/>
    </xf>
    <xf numFmtId="9" fontId="8" fillId="0" borderId="17" xfId="1" applyFont="1" applyBorder="1" applyAlignment="1">
      <alignment horizontal="center" vertical="top"/>
    </xf>
    <xf numFmtId="0" fontId="8" fillId="0" borderId="26" xfId="0" applyNumberFormat="1" applyFont="1" applyBorder="1" applyAlignment="1">
      <alignment vertical="top"/>
    </xf>
    <xf numFmtId="9" fontId="8" fillId="0" borderId="27" xfId="1" applyFont="1" applyBorder="1" applyAlignment="1">
      <alignment horizontal="center" vertical="top"/>
    </xf>
    <xf numFmtId="9" fontId="8" fillId="0" borderId="28" xfId="1" applyFont="1" applyBorder="1" applyAlignment="1">
      <alignment horizontal="center" vertical="top"/>
    </xf>
    <xf numFmtId="9" fontId="8" fillId="0" borderId="14" xfId="0" applyNumberFormat="1" applyFont="1" applyBorder="1" applyAlignment="1">
      <alignment horizontal="center" vertical="top"/>
    </xf>
    <xf numFmtId="9" fontId="8" fillId="0" borderId="12" xfId="0" applyNumberFormat="1" applyFont="1" applyBorder="1" applyAlignment="1">
      <alignment horizontal="center" vertical="top"/>
    </xf>
    <xf numFmtId="0" fontId="8" fillId="6" borderId="29" xfId="0" applyNumberFormat="1" applyFont="1" applyFill="1" applyBorder="1" applyAlignment="1">
      <alignment vertical="top"/>
    </xf>
    <xf numFmtId="0" fontId="12" fillId="5" borderId="21" xfId="0" applyFont="1" applyFill="1" applyBorder="1" applyAlignment="1">
      <alignment wrapText="1"/>
    </xf>
    <xf numFmtId="0" fontId="12" fillId="5" borderId="22" xfId="0" applyFont="1" applyFill="1" applyBorder="1" applyAlignment="1">
      <alignment wrapText="1"/>
    </xf>
    <xf numFmtId="0" fontId="12" fillId="5" borderId="34" xfId="4" applyFont="1" applyFill="1" applyBorder="1">
      <alignment vertical="center"/>
    </xf>
    <xf numFmtId="0" fontId="12" fillId="5" borderId="35" xfId="0" applyFont="1" applyFill="1" applyBorder="1"/>
    <xf numFmtId="0" fontId="12" fillId="5" borderId="36" xfId="4" applyFont="1" applyFill="1" applyBorder="1">
      <alignment vertical="center"/>
    </xf>
    <xf numFmtId="0" fontId="8" fillId="0" borderId="37" xfId="0" applyNumberFormat="1" applyFont="1" applyBorder="1" applyAlignment="1">
      <alignment vertical="top"/>
    </xf>
    <xf numFmtId="9" fontId="8" fillId="0" borderId="38" xfId="0" applyNumberFormat="1" applyFont="1" applyBorder="1" applyAlignment="1">
      <alignment horizontal="center" vertical="top"/>
    </xf>
    <xf numFmtId="9" fontId="8" fillId="0" borderId="38" xfId="1" applyFont="1" applyBorder="1" applyAlignment="1">
      <alignment horizontal="center" vertical="top"/>
    </xf>
    <xf numFmtId="9" fontId="8" fillId="0" borderId="39" xfId="1" applyFont="1" applyBorder="1" applyAlignment="1">
      <alignment horizontal="center" vertical="top"/>
    </xf>
    <xf numFmtId="0" fontId="8" fillId="0" borderId="11" xfId="9" applyFont="1" applyBorder="1" applyAlignment="1">
      <alignment vertical="top"/>
    </xf>
    <xf numFmtId="0" fontId="13" fillId="0" borderId="4" xfId="10" applyFont="1" applyFill="1" applyBorder="1" applyAlignment="1">
      <alignment vertical="top" wrapText="1"/>
    </xf>
    <xf numFmtId="0" fontId="13" fillId="0" borderId="7" xfId="10" applyFont="1" applyFill="1" applyBorder="1" applyAlignment="1">
      <alignment vertical="top" wrapText="1"/>
    </xf>
    <xf numFmtId="0" fontId="8" fillId="0" borderId="9" xfId="9" applyFont="1" applyBorder="1" applyAlignment="1">
      <alignment vertical="top" wrapText="1"/>
    </xf>
    <xf numFmtId="0" fontId="8" fillId="0" borderId="8" xfId="9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2" fillId="5" borderId="40" xfId="4" applyFont="1" applyFill="1" applyBorder="1">
      <alignment vertical="center"/>
    </xf>
    <xf numFmtId="0" fontId="12" fillId="5" borderId="43" xfId="4" applyFont="1" applyFill="1" applyBorder="1">
      <alignment vertical="center"/>
    </xf>
    <xf numFmtId="0" fontId="12" fillId="5" borderId="44" xfId="4" applyFont="1" applyFill="1" applyBorder="1" applyAlignment="1">
      <alignment horizontal="center" vertical="center"/>
    </xf>
    <xf numFmtId="0" fontId="12" fillId="5" borderId="45" xfId="4" applyFont="1" applyFill="1" applyBorder="1" applyAlignment="1">
      <alignment horizontal="center" vertical="center"/>
    </xf>
    <xf numFmtId="0" fontId="8" fillId="0" borderId="46" xfId="0" applyFont="1" applyBorder="1" applyAlignment="1">
      <alignment vertical="top" wrapText="1"/>
    </xf>
    <xf numFmtId="3" fontId="8" fillId="0" borderId="44" xfId="0" applyNumberFormat="1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164" fontId="18" fillId="0" borderId="44" xfId="0" applyNumberFormat="1" applyFont="1" applyBorder="1" applyAlignment="1">
      <alignment horizontal="center" vertical="top"/>
    </xf>
    <xf numFmtId="164" fontId="18" fillId="0" borderId="45" xfId="0" applyNumberFormat="1" applyFont="1" applyBorder="1" applyAlignment="1">
      <alignment horizontal="center" vertical="top"/>
    </xf>
    <xf numFmtId="0" fontId="14" fillId="7" borderId="46" xfId="0" applyFont="1" applyFill="1" applyBorder="1" applyAlignment="1">
      <alignment vertical="top"/>
    </xf>
    <xf numFmtId="3" fontId="19" fillId="7" borderId="44" xfId="0" applyNumberFormat="1" applyFont="1" applyFill="1" applyBorder="1" applyAlignment="1">
      <alignment horizontal="center" vertical="top"/>
    </xf>
    <xf numFmtId="0" fontId="19" fillId="7" borderId="44" xfId="0" applyFont="1" applyFill="1" applyBorder="1" applyAlignment="1">
      <alignment horizontal="center" vertical="top"/>
    </xf>
    <xf numFmtId="0" fontId="19" fillId="7" borderId="45" xfId="0" applyFont="1" applyFill="1" applyBorder="1" applyAlignment="1">
      <alignment horizontal="center" vertical="top"/>
    </xf>
    <xf numFmtId="0" fontId="9" fillId="0" borderId="46" xfId="6" applyNumberFormat="1" applyFont="1" applyBorder="1" applyAlignment="1">
      <alignment vertical="top"/>
    </xf>
    <xf numFmtId="165" fontId="8" fillId="0" borderId="44" xfId="1" applyNumberFormat="1" applyFont="1" applyBorder="1" applyAlignment="1">
      <alignment horizontal="center" vertical="top"/>
    </xf>
    <xf numFmtId="165" fontId="8" fillId="0" borderId="45" xfId="1" applyNumberFormat="1" applyFont="1" applyBorder="1" applyAlignment="1">
      <alignment horizontal="center" vertical="top"/>
    </xf>
    <xf numFmtId="0" fontId="8" fillId="0" borderId="0" xfId="7" applyFont="1"/>
    <xf numFmtId="0" fontId="8" fillId="0" borderId="0" xfId="13" applyFont="1"/>
    <xf numFmtId="0" fontId="9" fillId="3" borderId="4" xfId="9" applyFont="1" applyFill="1" applyBorder="1" applyAlignment="1">
      <alignment horizontal="left" vertical="top" wrapText="1"/>
    </xf>
    <xf numFmtId="0" fontId="9" fillId="3" borderId="5" xfId="9" applyFont="1" applyFill="1" applyBorder="1" applyAlignment="1">
      <alignment horizontal="left" vertical="top" wrapText="1"/>
    </xf>
    <xf numFmtId="0" fontId="9" fillId="3" borderId="6" xfId="9" applyFont="1" applyFill="1" applyBorder="1" applyAlignment="1">
      <alignment horizontal="left" vertical="top" wrapText="1"/>
    </xf>
    <xf numFmtId="0" fontId="8" fillId="3" borderId="7" xfId="9" applyFont="1" applyFill="1" applyBorder="1" applyAlignment="1">
      <alignment horizontal="left" vertical="top" wrapText="1"/>
    </xf>
    <xf numFmtId="0" fontId="8" fillId="3" borderId="0" xfId="9" applyFont="1" applyFill="1" applyBorder="1" applyAlignment="1">
      <alignment horizontal="left" vertical="top" wrapText="1"/>
    </xf>
    <xf numFmtId="0" fontId="8" fillId="3" borderId="8" xfId="9" applyFont="1" applyFill="1" applyBorder="1" applyAlignment="1">
      <alignment horizontal="left" vertical="top" wrapText="1"/>
    </xf>
    <xf numFmtId="0" fontId="9" fillId="3" borderId="7" xfId="9" applyFont="1" applyFill="1" applyBorder="1" applyAlignment="1">
      <alignment horizontal="left" vertical="top" wrapText="1"/>
    </xf>
    <xf numFmtId="0" fontId="9" fillId="3" borderId="0" xfId="9" applyFont="1" applyFill="1" applyBorder="1" applyAlignment="1">
      <alignment horizontal="left" vertical="top" wrapText="1"/>
    </xf>
    <xf numFmtId="0" fontId="9" fillId="3" borderId="8" xfId="9" applyFont="1" applyFill="1" applyBorder="1" applyAlignment="1">
      <alignment horizontal="left" vertical="top" wrapText="1"/>
    </xf>
    <xf numFmtId="0" fontId="10" fillId="3" borderId="7" xfId="9" applyFont="1" applyFill="1" applyBorder="1" applyAlignment="1">
      <alignment horizontal="left" vertical="top" wrapText="1"/>
    </xf>
    <xf numFmtId="0" fontId="8" fillId="2" borderId="9" xfId="9" applyFont="1" applyFill="1" applyBorder="1"/>
    <xf numFmtId="0" fontId="8" fillId="2" borderId="10" xfId="9" applyFont="1" applyFill="1" applyBorder="1"/>
    <xf numFmtId="0" fontId="8" fillId="2" borderId="11" xfId="9" applyFont="1" applyFill="1" applyBorder="1"/>
    <xf numFmtId="0" fontId="8" fillId="2" borderId="4" xfId="9" applyFont="1" applyFill="1" applyBorder="1"/>
    <xf numFmtId="0" fontId="8" fillId="2" borderId="5" xfId="9" applyFont="1" applyFill="1" applyBorder="1"/>
    <xf numFmtId="0" fontId="8" fillId="2" borderId="6" xfId="9" applyFont="1" applyFill="1" applyBorder="1"/>
    <xf numFmtId="0" fontId="8" fillId="2" borderId="7" xfId="9" applyFont="1" applyFill="1" applyBorder="1"/>
    <xf numFmtId="0" fontId="8" fillId="2" borderId="0" xfId="9" applyFont="1" applyFill="1" applyBorder="1"/>
    <xf numFmtId="0" fontId="8" fillId="2" borderId="8" xfId="9" applyFont="1" applyFill="1" applyBorder="1"/>
    <xf numFmtId="0" fontId="8" fillId="3" borderId="9" xfId="9" applyFont="1" applyFill="1" applyBorder="1" applyAlignment="1">
      <alignment horizontal="left" vertical="top" wrapText="1"/>
    </xf>
    <xf numFmtId="0" fontId="8" fillId="3" borderId="10" xfId="9" applyFont="1" applyFill="1" applyBorder="1" applyAlignment="1">
      <alignment horizontal="left" vertical="top" wrapText="1"/>
    </xf>
    <xf numFmtId="0" fontId="8" fillId="3" borderId="11" xfId="9" applyFont="1" applyFill="1" applyBorder="1" applyAlignment="1">
      <alignment horizontal="left" vertical="top" wrapText="1"/>
    </xf>
    <xf numFmtId="0" fontId="12" fillId="5" borderId="41" xfId="4" applyFont="1" applyFill="1" applyBorder="1" applyAlignment="1">
      <alignment horizontal="center" vertical="center"/>
    </xf>
    <xf numFmtId="0" fontId="12" fillId="5" borderId="42" xfId="4" applyFont="1" applyFill="1" applyBorder="1" applyAlignment="1">
      <alignment horizontal="center" vertical="center"/>
    </xf>
    <xf numFmtId="0" fontId="12" fillId="5" borderId="19" xfId="4" applyFont="1" applyFill="1" applyBorder="1" applyAlignment="1">
      <alignment horizontal="center" vertical="center" wrapText="1"/>
    </xf>
    <xf numFmtId="0" fontId="12" fillId="5" borderId="20" xfId="4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 wrapText="1"/>
    </xf>
    <xf numFmtId="0" fontId="15" fillId="0" borderId="0" xfId="5" applyFont="1" applyFill="1" applyBorder="1" applyAlignment="1">
      <alignment horizontal="left" vertical="top" wrapText="1"/>
    </xf>
    <xf numFmtId="3" fontId="8" fillId="6" borderId="30" xfId="0" applyNumberFormat="1" applyFont="1" applyFill="1" applyBorder="1" applyAlignment="1">
      <alignment horizontal="center" vertical="top"/>
    </xf>
    <xf numFmtId="3" fontId="8" fillId="6" borderId="31" xfId="0" applyNumberFormat="1" applyFont="1" applyFill="1" applyBorder="1" applyAlignment="1">
      <alignment horizontal="center" vertical="top"/>
    </xf>
    <xf numFmtId="0" fontId="12" fillId="5" borderId="32" xfId="4" applyFont="1" applyFill="1" applyBorder="1" applyAlignment="1">
      <alignment horizontal="center" vertical="center" wrapText="1"/>
    </xf>
    <xf numFmtId="0" fontId="12" fillId="5" borderId="33" xfId="4" applyFont="1" applyFill="1" applyBorder="1" applyAlignment="1">
      <alignment horizontal="center" vertical="center" wrapText="1"/>
    </xf>
  </cellXfs>
  <cellStyles count="14">
    <cellStyle name="Hyperlink 2" xfId="10"/>
    <cellStyle name="Normal" xfId="0" builtinId="0"/>
    <cellStyle name="Normal 2" xfId="6"/>
    <cellStyle name="Normal 2 2" xfId="13"/>
    <cellStyle name="Normal 3" xfId="8"/>
    <cellStyle name="Normal 4" xfId="7"/>
    <cellStyle name="Normal 5" xfId="9"/>
    <cellStyle name="Normal 6" xfId="12"/>
    <cellStyle name="Procent" xfId="1" builtinId="5"/>
    <cellStyle name="SoS Förklaringstext" xfId="5"/>
    <cellStyle name="SoS Tabell Sistarad" xfId="11"/>
    <cellStyle name="SoS Tabellhuvud" xfId="4"/>
    <cellStyle name="SoS Tabellrubrik 1" xfId="2"/>
    <cellStyle name="SoS Tabellrubrik 2" xfId="3"/>
  </cellStyles>
  <dxfs count="18">
    <dxf>
      <fill>
        <patternFill>
          <bgColor rgb="FFE6E6E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 style="thick">
          <color auto="1"/>
        </bottom>
        <vertical/>
        <horizontal/>
      </border>
    </dxf>
    <dxf>
      <font>
        <b/>
        <i val="0"/>
      </font>
    </dxf>
    <dxf>
      <font>
        <b/>
        <i val="0"/>
        <color auto="1"/>
      </font>
      <fill>
        <patternFill>
          <bgColor rgb="FFE6E6E6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 style="thin">
          <color rgb="FF7F7F7F"/>
        </horizontal>
      </border>
    </dxf>
    <dxf>
      <font>
        <b/>
        <i val="0"/>
      </font>
    </dxf>
    <dxf>
      <font>
        <b/>
        <i val="0"/>
        <color auto="1"/>
      </font>
      <fill>
        <patternFill>
          <bgColor rgb="FFE6E6E6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 style="thin">
          <color rgb="FF7F7F7F"/>
        </horizontal>
      </border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thick">
          <color rgb="FF7F7F7F"/>
        </bottom>
        <vertical/>
        <horizontal/>
      </border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thick">
          <color rgb="FF7F7F7F"/>
        </bottom>
        <vertical/>
        <horizontal/>
      </border>
    </dxf>
    <dxf>
      <border diagonalUp="0" diagonalDown="0">
        <left/>
        <right/>
        <top/>
        <bottom/>
        <vertical/>
        <horizontal style="thin">
          <color rgb="FF7F7F7F"/>
        </horizontal>
      </border>
    </dxf>
  </dxfs>
  <tableStyles count="7" defaultTableStyle="TableStyleMedium2" defaultPivotStyle="PivotStyleLight16">
    <tableStyle name="Firm Table 1" pivot="0" count="3">
      <tableStyleElement type="wholeTable" dxfId="17"/>
      <tableStyleElement type="headerRow" dxfId="16"/>
      <tableStyleElement type="firstColumn" dxfId="15"/>
    </tableStyle>
    <tableStyle name="Firm Table 2" pivot="0" count="2">
      <tableStyleElement type="headerRow" dxfId="14"/>
      <tableStyleElement type="firstColumn" dxfId="13"/>
    </tableStyle>
    <tableStyle name="Firm Table 3" pivot="0" count="2">
      <tableStyleElement type="headerRow" dxfId="12"/>
      <tableStyleElement type="firstColumn" dxfId="11"/>
    </tableStyle>
    <tableStyle name="Firm Table 4" pivot="0" count="3">
      <tableStyleElement type="wholeTable" dxfId="10"/>
      <tableStyleElement type="headerRow" dxfId="9"/>
      <tableStyleElement type="firstColumn" dxfId="8"/>
    </tableStyle>
    <tableStyle name="Firm Table 5" pivot="0" count="2">
      <tableStyleElement type="headerRow" dxfId="7"/>
      <tableStyleElement type="firstColumn" dxfId="6"/>
    </tableStyle>
    <tableStyle name="Firm Table 6" pivot="0" count="3">
      <tableStyleElement type="wholeTable" dxfId="5"/>
      <tableStyleElement type="headerRow" dxfId="4"/>
      <tableStyleElement type="firstColumn" dxfId="3"/>
    </tableStyle>
    <tableStyle name="Firm Table 7" pivot="0" count="3">
      <tableStyleElement type="headerRow" dxfId="2"/>
      <tableStyleElement type="firstColumn" dxfId="1"/>
      <tableStyleElement type="secondRowStripe" dxfId="0"/>
    </tableStyle>
  </tableStyles>
  <colors>
    <mruColors>
      <color rgb="FF006666"/>
      <color rgb="FF7F7F7F"/>
      <color rgb="FFD0D0D0"/>
      <color rgb="FFEB6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189140</xdr:colOff>
      <xdr:row>1</xdr:row>
      <xdr:rowOff>173898</xdr:rowOff>
    </xdr:from>
    <xdr:to>
      <xdr:col>9</xdr:col>
      <xdr:colOff>548640</xdr:colOff>
      <xdr:row>4</xdr:row>
      <xdr:rowOff>333374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8DC4F671-5CFD-4C54-AA12-A728F164AF2E}"/>
            </a:ext>
          </a:extLst>
        </xdr:cNvPr>
        <xdr:cNvSpPr txBox="1"/>
      </xdr:nvSpPr>
      <xdr:spPr>
        <a:xfrm>
          <a:off x="10752365" y="935898"/>
          <a:ext cx="3159850" cy="1140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Frågor från media</a:t>
          </a:r>
        </a:p>
        <a:p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Presskontakt: 010-788 50 10</a:t>
          </a:r>
          <a:b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press@ivo.se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Presstjänsten är bemannad vardagar 8.00-16.30. 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72390</xdr:rowOff>
    </xdr:from>
    <xdr:to>
      <xdr:col>2</xdr:col>
      <xdr:colOff>819150</xdr:colOff>
      <xdr:row>1</xdr:row>
      <xdr:rowOff>79190</xdr:rowOff>
    </xdr:to>
    <xdr:pic>
      <xdr:nvPicPr>
        <xdr:cNvPr id="5" name="Picture 4" descr="Logotyp IVO">
          <a:extLst>
            <a:ext uri="{FF2B5EF4-FFF2-40B4-BE49-F238E27FC236}">
              <a16:creationId xmlns:a16="http://schemas.microsoft.com/office/drawing/2014/main" id="{77AB80CD-CFE6-40D7-A299-28CCBBAA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2390"/>
          <a:ext cx="2406015" cy="76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</xdr:colOff>
      <xdr:row>4</xdr:row>
      <xdr:rowOff>15241</xdr:rowOff>
    </xdr:from>
    <xdr:to>
      <xdr:col>12</xdr:col>
      <xdr:colOff>209550</xdr:colOff>
      <xdr:row>21</xdr:row>
      <xdr:rowOff>17445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671F86-A9CB-45EA-8CC1-244DDFEB5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7765" y="748666"/>
          <a:ext cx="4556760" cy="3278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457363</xdr:colOff>
      <xdr:row>3</xdr:row>
      <xdr:rowOff>95203</xdr:rowOff>
    </xdr:from>
    <xdr:to>
      <xdr:col>18</xdr:col>
      <xdr:colOff>73719</xdr:colOff>
      <xdr:row>20</xdr:row>
      <xdr:rowOff>1145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A7C991-E2D0-4079-8E0E-951DD253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96188" y="638128"/>
          <a:ext cx="5274206" cy="29920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592455</xdr:colOff>
      <xdr:row>3</xdr:row>
      <xdr:rowOff>59815</xdr:rowOff>
    </xdr:from>
    <xdr:to>
      <xdr:col>18</xdr:col>
      <xdr:colOff>142369</xdr:colOff>
      <xdr:row>17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815A08-9691-4D22-8181-6E6C96821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0330" y="602740"/>
          <a:ext cx="7093714" cy="3397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316230</xdr:colOff>
      <xdr:row>4</xdr:row>
      <xdr:rowOff>0</xdr:rowOff>
    </xdr:from>
    <xdr:to>
      <xdr:col>20</xdr:col>
      <xdr:colOff>476250</xdr:colOff>
      <xdr:row>19</xdr:row>
      <xdr:rowOff>90766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171BF7-DEDC-42D0-BF0C-AD90F1761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5230" y="733425"/>
          <a:ext cx="6446520" cy="3024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Normal="100" workbookViewId="0"/>
  </sheetViews>
  <sheetFormatPr defaultRowHeight="14.4" x14ac:dyDescent="0.3"/>
  <cols>
    <col min="1" max="1" width="2.21875" style="1" customWidth="1"/>
    <col min="2" max="2" width="23.44140625" style="1" customWidth="1"/>
    <col min="3" max="3" width="31.44140625" style="1" customWidth="1"/>
    <col min="4" max="4" width="43.21875" style="1" customWidth="1"/>
    <col min="5" max="6" width="27" style="1" customWidth="1"/>
    <col min="7" max="7" width="23.21875" style="1" customWidth="1"/>
    <col min="8" max="257" width="8.77734375" style="1"/>
    <col min="258" max="258" width="18.21875" style="1" customWidth="1"/>
    <col min="259" max="259" width="31.44140625" style="1" customWidth="1"/>
    <col min="260" max="260" width="7.21875" style="1" customWidth="1"/>
    <col min="261" max="261" width="35.77734375" style="1" customWidth="1"/>
    <col min="262" max="262" width="43.21875" style="1" customWidth="1"/>
    <col min="263" max="263" width="23.21875" style="1" customWidth="1"/>
    <col min="264" max="513" width="8.77734375" style="1"/>
    <col min="514" max="514" width="18.21875" style="1" customWidth="1"/>
    <col min="515" max="515" width="31.44140625" style="1" customWidth="1"/>
    <col min="516" max="516" width="7.21875" style="1" customWidth="1"/>
    <col min="517" max="517" width="35.77734375" style="1" customWidth="1"/>
    <col min="518" max="518" width="43.21875" style="1" customWidth="1"/>
    <col min="519" max="519" width="23.21875" style="1" customWidth="1"/>
    <col min="520" max="769" width="8.77734375" style="1"/>
    <col min="770" max="770" width="18.21875" style="1" customWidth="1"/>
    <col min="771" max="771" width="31.44140625" style="1" customWidth="1"/>
    <col min="772" max="772" width="7.21875" style="1" customWidth="1"/>
    <col min="773" max="773" width="35.77734375" style="1" customWidth="1"/>
    <col min="774" max="774" width="43.21875" style="1" customWidth="1"/>
    <col min="775" max="775" width="23.21875" style="1" customWidth="1"/>
    <col min="776" max="1025" width="8.77734375" style="1"/>
    <col min="1026" max="1026" width="18.21875" style="1" customWidth="1"/>
    <col min="1027" max="1027" width="31.44140625" style="1" customWidth="1"/>
    <col min="1028" max="1028" width="7.21875" style="1" customWidth="1"/>
    <col min="1029" max="1029" width="35.77734375" style="1" customWidth="1"/>
    <col min="1030" max="1030" width="43.21875" style="1" customWidth="1"/>
    <col min="1031" max="1031" width="23.21875" style="1" customWidth="1"/>
    <col min="1032" max="1281" width="8.77734375" style="1"/>
    <col min="1282" max="1282" width="18.21875" style="1" customWidth="1"/>
    <col min="1283" max="1283" width="31.44140625" style="1" customWidth="1"/>
    <col min="1284" max="1284" width="7.21875" style="1" customWidth="1"/>
    <col min="1285" max="1285" width="35.77734375" style="1" customWidth="1"/>
    <col min="1286" max="1286" width="43.21875" style="1" customWidth="1"/>
    <col min="1287" max="1287" width="23.21875" style="1" customWidth="1"/>
    <col min="1288" max="1537" width="8.77734375" style="1"/>
    <col min="1538" max="1538" width="18.21875" style="1" customWidth="1"/>
    <col min="1539" max="1539" width="31.44140625" style="1" customWidth="1"/>
    <col min="1540" max="1540" width="7.21875" style="1" customWidth="1"/>
    <col min="1541" max="1541" width="35.77734375" style="1" customWidth="1"/>
    <col min="1542" max="1542" width="43.21875" style="1" customWidth="1"/>
    <col min="1543" max="1543" width="23.21875" style="1" customWidth="1"/>
    <col min="1544" max="1793" width="8.77734375" style="1"/>
    <col min="1794" max="1794" width="18.21875" style="1" customWidth="1"/>
    <col min="1795" max="1795" width="31.44140625" style="1" customWidth="1"/>
    <col min="1796" max="1796" width="7.21875" style="1" customWidth="1"/>
    <col min="1797" max="1797" width="35.77734375" style="1" customWidth="1"/>
    <col min="1798" max="1798" width="43.21875" style="1" customWidth="1"/>
    <col min="1799" max="1799" width="23.21875" style="1" customWidth="1"/>
    <col min="1800" max="2049" width="8.77734375" style="1"/>
    <col min="2050" max="2050" width="18.21875" style="1" customWidth="1"/>
    <col min="2051" max="2051" width="31.44140625" style="1" customWidth="1"/>
    <col min="2052" max="2052" width="7.21875" style="1" customWidth="1"/>
    <col min="2053" max="2053" width="35.77734375" style="1" customWidth="1"/>
    <col min="2054" max="2054" width="43.21875" style="1" customWidth="1"/>
    <col min="2055" max="2055" width="23.21875" style="1" customWidth="1"/>
    <col min="2056" max="2305" width="8.77734375" style="1"/>
    <col min="2306" max="2306" width="18.21875" style="1" customWidth="1"/>
    <col min="2307" max="2307" width="31.44140625" style="1" customWidth="1"/>
    <col min="2308" max="2308" width="7.21875" style="1" customWidth="1"/>
    <col min="2309" max="2309" width="35.77734375" style="1" customWidth="1"/>
    <col min="2310" max="2310" width="43.21875" style="1" customWidth="1"/>
    <col min="2311" max="2311" width="23.21875" style="1" customWidth="1"/>
    <col min="2312" max="2561" width="8.77734375" style="1"/>
    <col min="2562" max="2562" width="18.21875" style="1" customWidth="1"/>
    <col min="2563" max="2563" width="31.44140625" style="1" customWidth="1"/>
    <col min="2564" max="2564" width="7.21875" style="1" customWidth="1"/>
    <col min="2565" max="2565" width="35.77734375" style="1" customWidth="1"/>
    <col min="2566" max="2566" width="43.21875" style="1" customWidth="1"/>
    <col min="2567" max="2567" width="23.21875" style="1" customWidth="1"/>
    <col min="2568" max="2817" width="8.77734375" style="1"/>
    <col min="2818" max="2818" width="18.21875" style="1" customWidth="1"/>
    <col min="2819" max="2819" width="31.44140625" style="1" customWidth="1"/>
    <col min="2820" max="2820" width="7.21875" style="1" customWidth="1"/>
    <col min="2821" max="2821" width="35.77734375" style="1" customWidth="1"/>
    <col min="2822" max="2822" width="43.21875" style="1" customWidth="1"/>
    <col min="2823" max="2823" width="23.21875" style="1" customWidth="1"/>
    <col min="2824" max="3073" width="8.77734375" style="1"/>
    <col min="3074" max="3074" width="18.21875" style="1" customWidth="1"/>
    <col min="3075" max="3075" width="31.44140625" style="1" customWidth="1"/>
    <col min="3076" max="3076" width="7.21875" style="1" customWidth="1"/>
    <col min="3077" max="3077" width="35.77734375" style="1" customWidth="1"/>
    <col min="3078" max="3078" width="43.21875" style="1" customWidth="1"/>
    <col min="3079" max="3079" width="23.21875" style="1" customWidth="1"/>
    <col min="3080" max="3329" width="8.77734375" style="1"/>
    <col min="3330" max="3330" width="18.21875" style="1" customWidth="1"/>
    <col min="3331" max="3331" width="31.44140625" style="1" customWidth="1"/>
    <col min="3332" max="3332" width="7.21875" style="1" customWidth="1"/>
    <col min="3333" max="3333" width="35.77734375" style="1" customWidth="1"/>
    <col min="3334" max="3334" width="43.21875" style="1" customWidth="1"/>
    <col min="3335" max="3335" width="23.21875" style="1" customWidth="1"/>
    <col min="3336" max="3585" width="8.77734375" style="1"/>
    <col min="3586" max="3586" width="18.21875" style="1" customWidth="1"/>
    <col min="3587" max="3587" width="31.44140625" style="1" customWidth="1"/>
    <col min="3588" max="3588" width="7.21875" style="1" customWidth="1"/>
    <col min="3589" max="3589" width="35.77734375" style="1" customWidth="1"/>
    <col min="3590" max="3590" width="43.21875" style="1" customWidth="1"/>
    <col min="3591" max="3591" width="23.21875" style="1" customWidth="1"/>
    <col min="3592" max="3841" width="8.77734375" style="1"/>
    <col min="3842" max="3842" width="18.21875" style="1" customWidth="1"/>
    <col min="3843" max="3843" width="31.44140625" style="1" customWidth="1"/>
    <col min="3844" max="3844" width="7.21875" style="1" customWidth="1"/>
    <col min="3845" max="3845" width="35.77734375" style="1" customWidth="1"/>
    <col min="3846" max="3846" width="43.21875" style="1" customWidth="1"/>
    <col min="3847" max="3847" width="23.21875" style="1" customWidth="1"/>
    <col min="3848" max="4097" width="8.77734375" style="1"/>
    <col min="4098" max="4098" width="18.21875" style="1" customWidth="1"/>
    <col min="4099" max="4099" width="31.44140625" style="1" customWidth="1"/>
    <col min="4100" max="4100" width="7.21875" style="1" customWidth="1"/>
    <col min="4101" max="4101" width="35.77734375" style="1" customWidth="1"/>
    <col min="4102" max="4102" width="43.21875" style="1" customWidth="1"/>
    <col min="4103" max="4103" width="23.21875" style="1" customWidth="1"/>
    <col min="4104" max="4353" width="8.77734375" style="1"/>
    <col min="4354" max="4354" width="18.21875" style="1" customWidth="1"/>
    <col min="4355" max="4355" width="31.44140625" style="1" customWidth="1"/>
    <col min="4356" max="4356" width="7.21875" style="1" customWidth="1"/>
    <col min="4357" max="4357" width="35.77734375" style="1" customWidth="1"/>
    <col min="4358" max="4358" width="43.21875" style="1" customWidth="1"/>
    <col min="4359" max="4359" width="23.21875" style="1" customWidth="1"/>
    <col min="4360" max="4609" width="8.77734375" style="1"/>
    <col min="4610" max="4610" width="18.21875" style="1" customWidth="1"/>
    <col min="4611" max="4611" width="31.44140625" style="1" customWidth="1"/>
    <col min="4612" max="4612" width="7.21875" style="1" customWidth="1"/>
    <col min="4613" max="4613" width="35.77734375" style="1" customWidth="1"/>
    <col min="4614" max="4614" width="43.21875" style="1" customWidth="1"/>
    <col min="4615" max="4615" width="23.21875" style="1" customWidth="1"/>
    <col min="4616" max="4865" width="8.77734375" style="1"/>
    <col min="4866" max="4866" width="18.21875" style="1" customWidth="1"/>
    <col min="4867" max="4867" width="31.44140625" style="1" customWidth="1"/>
    <col min="4868" max="4868" width="7.21875" style="1" customWidth="1"/>
    <col min="4869" max="4869" width="35.77734375" style="1" customWidth="1"/>
    <col min="4870" max="4870" width="43.21875" style="1" customWidth="1"/>
    <col min="4871" max="4871" width="23.21875" style="1" customWidth="1"/>
    <col min="4872" max="5121" width="8.77734375" style="1"/>
    <col min="5122" max="5122" width="18.21875" style="1" customWidth="1"/>
    <col min="5123" max="5123" width="31.44140625" style="1" customWidth="1"/>
    <col min="5124" max="5124" width="7.21875" style="1" customWidth="1"/>
    <col min="5125" max="5125" width="35.77734375" style="1" customWidth="1"/>
    <col min="5126" max="5126" width="43.21875" style="1" customWidth="1"/>
    <col min="5127" max="5127" width="23.21875" style="1" customWidth="1"/>
    <col min="5128" max="5377" width="8.77734375" style="1"/>
    <col min="5378" max="5378" width="18.21875" style="1" customWidth="1"/>
    <col min="5379" max="5379" width="31.44140625" style="1" customWidth="1"/>
    <col min="5380" max="5380" width="7.21875" style="1" customWidth="1"/>
    <col min="5381" max="5381" width="35.77734375" style="1" customWidth="1"/>
    <col min="5382" max="5382" width="43.21875" style="1" customWidth="1"/>
    <col min="5383" max="5383" width="23.21875" style="1" customWidth="1"/>
    <col min="5384" max="5633" width="8.77734375" style="1"/>
    <col min="5634" max="5634" width="18.21875" style="1" customWidth="1"/>
    <col min="5635" max="5635" width="31.44140625" style="1" customWidth="1"/>
    <col min="5636" max="5636" width="7.21875" style="1" customWidth="1"/>
    <col min="5637" max="5637" width="35.77734375" style="1" customWidth="1"/>
    <col min="5638" max="5638" width="43.21875" style="1" customWidth="1"/>
    <col min="5639" max="5639" width="23.21875" style="1" customWidth="1"/>
    <col min="5640" max="5889" width="8.77734375" style="1"/>
    <col min="5890" max="5890" width="18.21875" style="1" customWidth="1"/>
    <col min="5891" max="5891" width="31.44140625" style="1" customWidth="1"/>
    <col min="5892" max="5892" width="7.21875" style="1" customWidth="1"/>
    <col min="5893" max="5893" width="35.77734375" style="1" customWidth="1"/>
    <col min="5894" max="5894" width="43.21875" style="1" customWidth="1"/>
    <col min="5895" max="5895" width="23.21875" style="1" customWidth="1"/>
    <col min="5896" max="6145" width="8.77734375" style="1"/>
    <col min="6146" max="6146" width="18.21875" style="1" customWidth="1"/>
    <col min="6147" max="6147" width="31.44140625" style="1" customWidth="1"/>
    <col min="6148" max="6148" width="7.21875" style="1" customWidth="1"/>
    <col min="6149" max="6149" width="35.77734375" style="1" customWidth="1"/>
    <col min="6150" max="6150" width="43.21875" style="1" customWidth="1"/>
    <col min="6151" max="6151" width="23.21875" style="1" customWidth="1"/>
    <col min="6152" max="6401" width="8.77734375" style="1"/>
    <col min="6402" max="6402" width="18.21875" style="1" customWidth="1"/>
    <col min="6403" max="6403" width="31.44140625" style="1" customWidth="1"/>
    <col min="6404" max="6404" width="7.21875" style="1" customWidth="1"/>
    <col min="6405" max="6405" width="35.77734375" style="1" customWidth="1"/>
    <col min="6406" max="6406" width="43.21875" style="1" customWidth="1"/>
    <col min="6407" max="6407" width="23.21875" style="1" customWidth="1"/>
    <col min="6408" max="6657" width="8.77734375" style="1"/>
    <col min="6658" max="6658" width="18.21875" style="1" customWidth="1"/>
    <col min="6659" max="6659" width="31.44140625" style="1" customWidth="1"/>
    <col min="6660" max="6660" width="7.21875" style="1" customWidth="1"/>
    <col min="6661" max="6661" width="35.77734375" style="1" customWidth="1"/>
    <col min="6662" max="6662" width="43.21875" style="1" customWidth="1"/>
    <col min="6663" max="6663" width="23.21875" style="1" customWidth="1"/>
    <col min="6664" max="6913" width="8.77734375" style="1"/>
    <col min="6914" max="6914" width="18.21875" style="1" customWidth="1"/>
    <col min="6915" max="6915" width="31.44140625" style="1" customWidth="1"/>
    <col min="6916" max="6916" width="7.21875" style="1" customWidth="1"/>
    <col min="6917" max="6917" width="35.77734375" style="1" customWidth="1"/>
    <col min="6918" max="6918" width="43.21875" style="1" customWidth="1"/>
    <col min="6919" max="6919" width="23.21875" style="1" customWidth="1"/>
    <col min="6920" max="7169" width="8.77734375" style="1"/>
    <col min="7170" max="7170" width="18.21875" style="1" customWidth="1"/>
    <col min="7171" max="7171" width="31.44140625" style="1" customWidth="1"/>
    <col min="7172" max="7172" width="7.21875" style="1" customWidth="1"/>
    <col min="7173" max="7173" width="35.77734375" style="1" customWidth="1"/>
    <col min="7174" max="7174" width="43.21875" style="1" customWidth="1"/>
    <col min="7175" max="7175" width="23.21875" style="1" customWidth="1"/>
    <col min="7176" max="7425" width="8.77734375" style="1"/>
    <col min="7426" max="7426" width="18.21875" style="1" customWidth="1"/>
    <col min="7427" max="7427" width="31.44140625" style="1" customWidth="1"/>
    <col min="7428" max="7428" width="7.21875" style="1" customWidth="1"/>
    <col min="7429" max="7429" width="35.77734375" style="1" customWidth="1"/>
    <col min="7430" max="7430" width="43.21875" style="1" customWidth="1"/>
    <col min="7431" max="7431" width="23.21875" style="1" customWidth="1"/>
    <col min="7432" max="7681" width="8.77734375" style="1"/>
    <col min="7682" max="7682" width="18.21875" style="1" customWidth="1"/>
    <col min="7683" max="7683" width="31.44140625" style="1" customWidth="1"/>
    <col min="7684" max="7684" width="7.21875" style="1" customWidth="1"/>
    <col min="7685" max="7685" width="35.77734375" style="1" customWidth="1"/>
    <col min="7686" max="7686" width="43.21875" style="1" customWidth="1"/>
    <col min="7687" max="7687" width="23.21875" style="1" customWidth="1"/>
    <col min="7688" max="7937" width="8.77734375" style="1"/>
    <col min="7938" max="7938" width="18.21875" style="1" customWidth="1"/>
    <col min="7939" max="7939" width="31.44140625" style="1" customWidth="1"/>
    <col min="7940" max="7940" width="7.21875" style="1" customWidth="1"/>
    <col min="7941" max="7941" width="35.77734375" style="1" customWidth="1"/>
    <col min="7942" max="7942" width="43.21875" style="1" customWidth="1"/>
    <col min="7943" max="7943" width="23.21875" style="1" customWidth="1"/>
    <col min="7944" max="8193" width="8.77734375" style="1"/>
    <col min="8194" max="8194" width="18.21875" style="1" customWidth="1"/>
    <col min="8195" max="8195" width="31.44140625" style="1" customWidth="1"/>
    <col min="8196" max="8196" width="7.21875" style="1" customWidth="1"/>
    <col min="8197" max="8197" width="35.77734375" style="1" customWidth="1"/>
    <col min="8198" max="8198" width="43.21875" style="1" customWidth="1"/>
    <col min="8199" max="8199" width="23.21875" style="1" customWidth="1"/>
    <col min="8200" max="8449" width="8.77734375" style="1"/>
    <col min="8450" max="8450" width="18.21875" style="1" customWidth="1"/>
    <col min="8451" max="8451" width="31.44140625" style="1" customWidth="1"/>
    <col min="8452" max="8452" width="7.21875" style="1" customWidth="1"/>
    <col min="8453" max="8453" width="35.77734375" style="1" customWidth="1"/>
    <col min="8454" max="8454" width="43.21875" style="1" customWidth="1"/>
    <col min="8455" max="8455" width="23.21875" style="1" customWidth="1"/>
    <col min="8456" max="8705" width="8.77734375" style="1"/>
    <col min="8706" max="8706" width="18.21875" style="1" customWidth="1"/>
    <col min="8707" max="8707" width="31.44140625" style="1" customWidth="1"/>
    <col min="8708" max="8708" width="7.21875" style="1" customWidth="1"/>
    <col min="8709" max="8709" width="35.77734375" style="1" customWidth="1"/>
    <col min="8710" max="8710" width="43.21875" style="1" customWidth="1"/>
    <col min="8711" max="8711" width="23.21875" style="1" customWidth="1"/>
    <col min="8712" max="8961" width="8.77734375" style="1"/>
    <col min="8962" max="8962" width="18.21875" style="1" customWidth="1"/>
    <col min="8963" max="8963" width="31.44140625" style="1" customWidth="1"/>
    <col min="8964" max="8964" width="7.21875" style="1" customWidth="1"/>
    <col min="8965" max="8965" width="35.77734375" style="1" customWidth="1"/>
    <col min="8966" max="8966" width="43.21875" style="1" customWidth="1"/>
    <col min="8967" max="8967" width="23.21875" style="1" customWidth="1"/>
    <col min="8968" max="9217" width="8.77734375" style="1"/>
    <col min="9218" max="9218" width="18.21875" style="1" customWidth="1"/>
    <col min="9219" max="9219" width="31.44140625" style="1" customWidth="1"/>
    <col min="9220" max="9220" width="7.21875" style="1" customWidth="1"/>
    <col min="9221" max="9221" width="35.77734375" style="1" customWidth="1"/>
    <col min="9222" max="9222" width="43.21875" style="1" customWidth="1"/>
    <col min="9223" max="9223" width="23.21875" style="1" customWidth="1"/>
    <col min="9224" max="9473" width="8.77734375" style="1"/>
    <col min="9474" max="9474" width="18.21875" style="1" customWidth="1"/>
    <col min="9475" max="9475" width="31.44140625" style="1" customWidth="1"/>
    <col min="9476" max="9476" width="7.21875" style="1" customWidth="1"/>
    <col min="9477" max="9477" width="35.77734375" style="1" customWidth="1"/>
    <col min="9478" max="9478" width="43.21875" style="1" customWidth="1"/>
    <col min="9479" max="9479" width="23.21875" style="1" customWidth="1"/>
    <col min="9480" max="9729" width="8.77734375" style="1"/>
    <col min="9730" max="9730" width="18.21875" style="1" customWidth="1"/>
    <col min="9731" max="9731" width="31.44140625" style="1" customWidth="1"/>
    <col min="9732" max="9732" width="7.21875" style="1" customWidth="1"/>
    <col min="9733" max="9733" width="35.77734375" style="1" customWidth="1"/>
    <col min="9734" max="9734" width="43.21875" style="1" customWidth="1"/>
    <col min="9735" max="9735" width="23.21875" style="1" customWidth="1"/>
    <col min="9736" max="9985" width="8.77734375" style="1"/>
    <col min="9986" max="9986" width="18.21875" style="1" customWidth="1"/>
    <col min="9987" max="9987" width="31.44140625" style="1" customWidth="1"/>
    <col min="9988" max="9988" width="7.21875" style="1" customWidth="1"/>
    <col min="9989" max="9989" width="35.77734375" style="1" customWidth="1"/>
    <col min="9990" max="9990" width="43.21875" style="1" customWidth="1"/>
    <col min="9991" max="9991" width="23.21875" style="1" customWidth="1"/>
    <col min="9992" max="10241" width="8.77734375" style="1"/>
    <col min="10242" max="10242" width="18.21875" style="1" customWidth="1"/>
    <col min="10243" max="10243" width="31.44140625" style="1" customWidth="1"/>
    <col min="10244" max="10244" width="7.21875" style="1" customWidth="1"/>
    <col min="10245" max="10245" width="35.77734375" style="1" customWidth="1"/>
    <col min="10246" max="10246" width="43.21875" style="1" customWidth="1"/>
    <col min="10247" max="10247" width="23.21875" style="1" customWidth="1"/>
    <col min="10248" max="10497" width="8.77734375" style="1"/>
    <col min="10498" max="10498" width="18.21875" style="1" customWidth="1"/>
    <col min="10499" max="10499" width="31.44140625" style="1" customWidth="1"/>
    <col min="10500" max="10500" width="7.21875" style="1" customWidth="1"/>
    <col min="10501" max="10501" width="35.77734375" style="1" customWidth="1"/>
    <col min="10502" max="10502" width="43.21875" style="1" customWidth="1"/>
    <col min="10503" max="10503" width="23.21875" style="1" customWidth="1"/>
    <col min="10504" max="10753" width="8.77734375" style="1"/>
    <col min="10754" max="10754" width="18.21875" style="1" customWidth="1"/>
    <col min="10755" max="10755" width="31.44140625" style="1" customWidth="1"/>
    <col min="10756" max="10756" width="7.21875" style="1" customWidth="1"/>
    <col min="10757" max="10757" width="35.77734375" style="1" customWidth="1"/>
    <col min="10758" max="10758" width="43.21875" style="1" customWidth="1"/>
    <col min="10759" max="10759" width="23.21875" style="1" customWidth="1"/>
    <col min="10760" max="11009" width="8.77734375" style="1"/>
    <col min="11010" max="11010" width="18.21875" style="1" customWidth="1"/>
    <col min="11011" max="11011" width="31.44140625" style="1" customWidth="1"/>
    <col min="11012" max="11012" width="7.21875" style="1" customWidth="1"/>
    <col min="11013" max="11013" width="35.77734375" style="1" customWidth="1"/>
    <col min="11014" max="11014" width="43.21875" style="1" customWidth="1"/>
    <col min="11015" max="11015" width="23.21875" style="1" customWidth="1"/>
    <col min="11016" max="11265" width="8.77734375" style="1"/>
    <col min="11266" max="11266" width="18.21875" style="1" customWidth="1"/>
    <col min="11267" max="11267" width="31.44140625" style="1" customWidth="1"/>
    <col min="11268" max="11268" width="7.21875" style="1" customWidth="1"/>
    <col min="11269" max="11269" width="35.77734375" style="1" customWidth="1"/>
    <col min="11270" max="11270" width="43.21875" style="1" customWidth="1"/>
    <col min="11271" max="11271" width="23.21875" style="1" customWidth="1"/>
    <col min="11272" max="11521" width="8.77734375" style="1"/>
    <col min="11522" max="11522" width="18.21875" style="1" customWidth="1"/>
    <col min="11523" max="11523" width="31.44140625" style="1" customWidth="1"/>
    <col min="11524" max="11524" width="7.21875" style="1" customWidth="1"/>
    <col min="11525" max="11525" width="35.77734375" style="1" customWidth="1"/>
    <col min="11526" max="11526" width="43.21875" style="1" customWidth="1"/>
    <col min="11527" max="11527" width="23.21875" style="1" customWidth="1"/>
    <col min="11528" max="11777" width="8.77734375" style="1"/>
    <col min="11778" max="11778" width="18.21875" style="1" customWidth="1"/>
    <col min="11779" max="11779" width="31.44140625" style="1" customWidth="1"/>
    <col min="11780" max="11780" width="7.21875" style="1" customWidth="1"/>
    <col min="11781" max="11781" width="35.77734375" style="1" customWidth="1"/>
    <col min="11782" max="11782" width="43.21875" style="1" customWidth="1"/>
    <col min="11783" max="11783" width="23.21875" style="1" customWidth="1"/>
    <col min="11784" max="12033" width="8.77734375" style="1"/>
    <col min="12034" max="12034" width="18.21875" style="1" customWidth="1"/>
    <col min="12035" max="12035" width="31.44140625" style="1" customWidth="1"/>
    <col min="12036" max="12036" width="7.21875" style="1" customWidth="1"/>
    <col min="12037" max="12037" width="35.77734375" style="1" customWidth="1"/>
    <col min="12038" max="12038" width="43.21875" style="1" customWidth="1"/>
    <col min="12039" max="12039" width="23.21875" style="1" customWidth="1"/>
    <col min="12040" max="12289" width="8.77734375" style="1"/>
    <col min="12290" max="12290" width="18.21875" style="1" customWidth="1"/>
    <col min="12291" max="12291" width="31.44140625" style="1" customWidth="1"/>
    <col min="12292" max="12292" width="7.21875" style="1" customWidth="1"/>
    <col min="12293" max="12293" width="35.77734375" style="1" customWidth="1"/>
    <col min="12294" max="12294" width="43.21875" style="1" customWidth="1"/>
    <col min="12295" max="12295" width="23.21875" style="1" customWidth="1"/>
    <col min="12296" max="12545" width="8.77734375" style="1"/>
    <col min="12546" max="12546" width="18.21875" style="1" customWidth="1"/>
    <col min="12547" max="12547" width="31.44140625" style="1" customWidth="1"/>
    <col min="12548" max="12548" width="7.21875" style="1" customWidth="1"/>
    <col min="12549" max="12549" width="35.77734375" style="1" customWidth="1"/>
    <col min="12550" max="12550" width="43.21875" style="1" customWidth="1"/>
    <col min="12551" max="12551" width="23.21875" style="1" customWidth="1"/>
    <col min="12552" max="12801" width="8.77734375" style="1"/>
    <col min="12802" max="12802" width="18.21875" style="1" customWidth="1"/>
    <col min="12803" max="12803" width="31.44140625" style="1" customWidth="1"/>
    <col min="12804" max="12804" width="7.21875" style="1" customWidth="1"/>
    <col min="12805" max="12805" width="35.77734375" style="1" customWidth="1"/>
    <col min="12806" max="12806" width="43.21875" style="1" customWidth="1"/>
    <col min="12807" max="12807" width="23.21875" style="1" customWidth="1"/>
    <col min="12808" max="13057" width="8.77734375" style="1"/>
    <col min="13058" max="13058" width="18.21875" style="1" customWidth="1"/>
    <col min="13059" max="13059" width="31.44140625" style="1" customWidth="1"/>
    <col min="13060" max="13060" width="7.21875" style="1" customWidth="1"/>
    <col min="13061" max="13061" width="35.77734375" style="1" customWidth="1"/>
    <col min="13062" max="13062" width="43.21875" style="1" customWidth="1"/>
    <col min="13063" max="13063" width="23.21875" style="1" customWidth="1"/>
    <col min="13064" max="13313" width="8.77734375" style="1"/>
    <col min="13314" max="13314" width="18.21875" style="1" customWidth="1"/>
    <col min="13315" max="13315" width="31.44140625" style="1" customWidth="1"/>
    <col min="13316" max="13316" width="7.21875" style="1" customWidth="1"/>
    <col min="13317" max="13317" width="35.77734375" style="1" customWidth="1"/>
    <col min="13318" max="13318" width="43.21875" style="1" customWidth="1"/>
    <col min="13319" max="13319" width="23.21875" style="1" customWidth="1"/>
    <col min="13320" max="13569" width="8.77734375" style="1"/>
    <col min="13570" max="13570" width="18.21875" style="1" customWidth="1"/>
    <col min="13571" max="13571" width="31.44140625" style="1" customWidth="1"/>
    <col min="13572" max="13572" width="7.21875" style="1" customWidth="1"/>
    <col min="13573" max="13573" width="35.77734375" style="1" customWidth="1"/>
    <col min="13574" max="13574" width="43.21875" style="1" customWidth="1"/>
    <col min="13575" max="13575" width="23.21875" style="1" customWidth="1"/>
    <col min="13576" max="13825" width="8.77734375" style="1"/>
    <col min="13826" max="13826" width="18.21875" style="1" customWidth="1"/>
    <col min="13827" max="13827" width="31.44140625" style="1" customWidth="1"/>
    <col min="13828" max="13828" width="7.21875" style="1" customWidth="1"/>
    <col min="13829" max="13829" width="35.77734375" style="1" customWidth="1"/>
    <col min="13830" max="13830" width="43.21875" style="1" customWidth="1"/>
    <col min="13831" max="13831" width="23.21875" style="1" customWidth="1"/>
    <col min="13832" max="14081" width="8.77734375" style="1"/>
    <col min="14082" max="14082" width="18.21875" style="1" customWidth="1"/>
    <col min="14083" max="14083" width="31.44140625" style="1" customWidth="1"/>
    <col min="14084" max="14084" width="7.21875" style="1" customWidth="1"/>
    <col min="14085" max="14085" width="35.77734375" style="1" customWidth="1"/>
    <col min="14086" max="14086" width="43.21875" style="1" customWidth="1"/>
    <col min="14087" max="14087" width="23.21875" style="1" customWidth="1"/>
    <col min="14088" max="14337" width="8.77734375" style="1"/>
    <col min="14338" max="14338" width="18.21875" style="1" customWidth="1"/>
    <col min="14339" max="14339" width="31.44140625" style="1" customWidth="1"/>
    <col min="14340" max="14340" width="7.21875" style="1" customWidth="1"/>
    <col min="14341" max="14341" width="35.77734375" style="1" customWidth="1"/>
    <col min="14342" max="14342" width="43.21875" style="1" customWidth="1"/>
    <col min="14343" max="14343" width="23.21875" style="1" customWidth="1"/>
    <col min="14344" max="14593" width="8.77734375" style="1"/>
    <col min="14594" max="14594" width="18.21875" style="1" customWidth="1"/>
    <col min="14595" max="14595" width="31.44140625" style="1" customWidth="1"/>
    <col min="14596" max="14596" width="7.21875" style="1" customWidth="1"/>
    <col min="14597" max="14597" width="35.77734375" style="1" customWidth="1"/>
    <col min="14598" max="14598" width="43.21875" style="1" customWidth="1"/>
    <col min="14599" max="14599" width="23.21875" style="1" customWidth="1"/>
    <col min="14600" max="14849" width="8.77734375" style="1"/>
    <col min="14850" max="14850" width="18.21875" style="1" customWidth="1"/>
    <col min="14851" max="14851" width="31.44140625" style="1" customWidth="1"/>
    <col min="14852" max="14852" width="7.21875" style="1" customWidth="1"/>
    <col min="14853" max="14853" width="35.77734375" style="1" customWidth="1"/>
    <col min="14854" max="14854" width="43.21875" style="1" customWidth="1"/>
    <col min="14855" max="14855" width="23.21875" style="1" customWidth="1"/>
    <col min="14856" max="15105" width="8.77734375" style="1"/>
    <col min="15106" max="15106" width="18.21875" style="1" customWidth="1"/>
    <col min="15107" max="15107" width="31.44140625" style="1" customWidth="1"/>
    <col min="15108" max="15108" width="7.21875" style="1" customWidth="1"/>
    <col min="15109" max="15109" width="35.77734375" style="1" customWidth="1"/>
    <col min="15110" max="15110" width="43.21875" style="1" customWidth="1"/>
    <col min="15111" max="15111" width="23.21875" style="1" customWidth="1"/>
    <col min="15112" max="15361" width="8.77734375" style="1"/>
    <col min="15362" max="15362" width="18.21875" style="1" customWidth="1"/>
    <col min="15363" max="15363" width="31.44140625" style="1" customWidth="1"/>
    <col min="15364" max="15364" width="7.21875" style="1" customWidth="1"/>
    <col min="15365" max="15365" width="35.77734375" style="1" customWidth="1"/>
    <col min="15366" max="15366" width="43.21875" style="1" customWidth="1"/>
    <col min="15367" max="15367" width="23.21875" style="1" customWidth="1"/>
    <col min="15368" max="15617" width="8.77734375" style="1"/>
    <col min="15618" max="15618" width="18.21875" style="1" customWidth="1"/>
    <col min="15619" max="15619" width="31.44140625" style="1" customWidth="1"/>
    <col min="15620" max="15620" width="7.21875" style="1" customWidth="1"/>
    <col min="15621" max="15621" width="35.77734375" style="1" customWidth="1"/>
    <col min="15622" max="15622" width="43.21875" style="1" customWidth="1"/>
    <col min="15623" max="15623" width="23.21875" style="1" customWidth="1"/>
    <col min="15624" max="15873" width="8.77734375" style="1"/>
    <col min="15874" max="15874" width="18.21875" style="1" customWidth="1"/>
    <col min="15875" max="15875" width="31.44140625" style="1" customWidth="1"/>
    <col min="15876" max="15876" width="7.21875" style="1" customWidth="1"/>
    <col min="15877" max="15877" width="35.77734375" style="1" customWidth="1"/>
    <col min="15878" max="15878" width="43.21875" style="1" customWidth="1"/>
    <col min="15879" max="15879" width="23.21875" style="1" customWidth="1"/>
    <col min="15880" max="16129" width="8.77734375" style="1"/>
    <col min="16130" max="16130" width="18.21875" style="1" customWidth="1"/>
    <col min="16131" max="16131" width="31.44140625" style="1" customWidth="1"/>
    <col min="16132" max="16132" width="7.21875" style="1" customWidth="1"/>
    <col min="16133" max="16133" width="35.77734375" style="1" customWidth="1"/>
    <col min="16134" max="16134" width="43.21875" style="1" customWidth="1"/>
    <col min="16135" max="16135" width="23.21875" style="1" customWidth="1"/>
    <col min="16136" max="16384" width="8.77734375" style="1"/>
  </cols>
  <sheetData>
    <row r="1" spans="2:8" ht="60" customHeight="1" x14ac:dyDescent="0.3">
      <c r="C1"/>
    </row>
    <row r="2" spans="2:8" ht="15" thickBot="1" x14ac:dyDescent="0.35"/>
    <row r="3" spans="2:8" ht="30.6" customHeight="1" x14ac:dyDescent="0.3">
      <c r="B3" s="91" t="s">
        <v>57</v>
      </c>
      <c r="C3" s="92"/>
      <c r="D3" s="92"/>
      <c r="E3" s="92"/>
      <c r="F3" s="93"/>
    </row>
    <row r="4" spans="2:8" ht="33" customHeight="1" x14ac:dyDescent="0.3">
      <c r="B4" s="94" t="s">
        <v>82</v>
      </c>
      <c r="C4" s="95"/>
      <c r="D4" s="95"/>
      <c r="E4" s="95"/>
      <c r="F4" s="96"/>
    </row>
    <row r="5" spans="2:8" ht="33" customHeight="1" x14ac:dyDescent="0.3">
      <c r="B5" s="97" t="s">
        <v>55</v>
      </c>
      <c r="C5" s="98"/>
      <c r="D5" s="98"/>
      <c r="E5" s="98"/>
      <c r="F5" s="99"/>
    </row>
    <row r="6" spans="2:8" ht="31.95" customHeight="1" x14ac:dyDescent="0.3">
      <c r="B6" s="97" t="s">
        <v>56</v>
      </c>
      <c r="C6" s="98"/>
      <c r="D6" s="98"/>
      <c r="E6" s="98"/>
      <c r="F6" s="99"/>
    </row>
    <row r="7" spans="2:8" ht="29.55" customHeight="1" x14ac:dyDescent="0.3">
      <c r="B7" s="100" t="s">
        <v>58</v>
      </c>
      <c r="C7" s="98"/>
      <c r="D7" s="98"/>
      <c r="E7" s="98"/>
      <c r="F7" s="99"/>
    </row>
    <row r="8" spans="2:8" ht="4.95" customHeight="1" thickBot="1" x14ac:dyDescent="0.35">
      <c r="B8" s="110"/>
      <c r="C8" s="111"/>
      <c r="D8" s="111"/>
      <c r="E8" s="111"/>
      <c r="F8" s="112"/>
    </row>
    <row r="9" spans="2:8" x14ac:dyDescent="0.3">
      <c r="B9" s="2"/>
      <c r="C9" s="3"/>
      <c r="D9" s="3"/>
      <c r="E9" s="3"/>
      <c r="F9" s="3"/>
    </row>
    <row r="11" spans="2:8" ht="15" thickBot="1" x14ac:dyDescent="0.35"/>
    <row r="12" spans="2:8" ht="15" thickBot="1" x14ac:dyDescent="0.35">
      <c r="B12" s="4" t="s">
        <v>61</v>
      </c>
    </row>
    <row r="13" spans="2:8" x14ac:dyDescent="0.3">
      <c r="B13" s="104" t="s">
        <v>59</v>
      </c>
      <c r="C13" s="105"/>
      <c r="D13" s="106"/>
      <c r="H13" s="24"/>
    </row>
    <row r="14" spans="2:8" x14ac:dyDescent="0.3">
      <c r="B14" s="107" t="s">
        <v>60</v>
      </c>
      <c r="C14" s="108"/>
      <c r="D14" s="109"/>
    </row>
    <row r="15" spans="2:8" x14ac:dyDescent="0.3">
      <c r="B15" s="107" t="s">
        <v>70</v>
      </c>
      <c r="C15" s="108"/>
      <c r="D15" s="109"/>
    </row>
    <row r="16" spans="2:8" ht="15" thickBot="1" x14ac:dyDescent="0.35">
      <c r="B16" s="101" t="s">
        <v>71</v>
      </c>
      <c r="C16" s="102"/>
      <c r="D16" s="103"/>
    </row>
  </sheetData>
  <sheetProtection algorithmName="SHA-512" hashValue="TAoVrMuBA8UWMGzwzuxybzI5BR9qUp5gYKpsM8gWkR84k6+1RT0L693ts6bM2HHng+P+ae3piOnHPEj/fzOZEw==" saltValue="LDZRgfmOGYIXJmphim4GnQ==" spinCount="100000" sheet="1" objects="1" scenarios="1"/>
  <mergeCells count="10">
    <mergeCell ref="B3:F3"/>
    <mergeCell ref="B4:F4"/>
    <mergeCell ref="B5:F5"/>
    <mergeCell ref="B7:F7"/>
    <mergeCell ref="B16:D16"/>
    <mergeCell ref="B13:D13"/>
    <mergeCell ref="B14:D14"/>
    <mergeCell ref="B15:D15"/>
    <mergeCell ref="B6:F6"/>
    <mergeCell ref="B8:F8"/>
  </mergeCells>
  <printOptions horizontalCentered="1"/>
  <pageMargins left="0.25" right="0.25" top="0.75" bottom="0.75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2"/>
  <sheetViews>
    <sheetView showGridLines="0" zoomScaleNormal="100" workbookViewId="0"/>
  </sheetViews>
  <sheetFormatPr defaultRowHeight="14.4" x14ac:dyDescent="0.3"/>
  <cols>
    <col min="1" max="1" width="2.21875" style="1" customWidth="1"/>
    <col min="2" max="2" width="34" style="1" customWidth="1"/>
    <col min="3" max="3" width="103" style="1" customWidth="1"/>
    <col min="4" max="4" width="59.77734375" style="1" customWidth="1"/>
    <col min="5" max="5" width="39.21875" style="1" customWidth="1"/>
    <col min="6" max="6" width="23.21875" style="1" customWidth="1"/>
    <col min="7" max="256" width="8.77734375" style="1"/>
    <col min="257" max="257" width="18.21875" style="1" customWidth="1"/>
    <col min="258" max="258" width="31.44140625" style="1" customWidth="1"/>
    <col min="259" max="259" width="7.21875" style="1" customWidth="1"/>
    <col min="260" max="260" width="35.77734375" style="1" customWidth="1"/>
    <col min="261" max="261" width="43.21875" style="1" customWidth="1"/>
    <col min="262" max="262" width="23.21875" style="1" customWidth="1"/>
    <col min="263" max="512" width="8.77734375" style="1"/>
    <col min="513" max="513" width="18.21875" style="1" customWidth="1"/>
    <col min="514" max="514" width="31.44140625" style="1" customWidth="1"/>
    <col min="515" max="515" width="7.21875" style="1" customWidth="1"/>
    <col min="516" max="516" width="35.77734375" style="1" customWidth="1"/>
    <col min="517" max="517" width="43.21875" style="1" customWidth="1"/>
    <col min="518" max="518" width="23.21875" style="1" customWidth="1"/>
    <col min="519" max="768" width="8.77734375" style="1"/>
    <col min="769" max="769" width="18.21875" style="1" customWidth="1"/>
    <col min="770" max="770" width="31.44140625" style="1" customWidth="1"/>
    <col min="771" max="771" width="7.21875" style="1" customWidth="1"/>
    <col min="772" max="772" width="35.77734375" style="1" customWidth="1"/>
    <col min="773" max="773" width="43.21875" style="1" customWidth="1"/>
    <col min="774" max="774" width="23.21875" style="1" customWidth="1"/>
    <col min="775" max="1024" width="8.77734375" style="1"/>
    <col min="1025" max="1025" width="18.21875" style="1" customWidth="1"/>
    <col min="1026" max="1026" width="31.44140625" style="1" customWidth="1"/>
    <col min="1027" max="1027" width="7.21875" style="1" customWidth="1"/>
    <col min="1028" max="1028" width="35.77734375" style="1" customWidth="1"/>
    <col min="1029" max="1029" width="43.21875" style="1" customWidth="1"/>
    <col min="1030" max="1030" width="23.21875" style="1" customWidth="1"/>
    <col min="1031" max="1280" width="8.77734375" style="1"/>
    <col min="1281" max="1281" width="18.21875" style="1" customWidth="1"/>
    <col min="1282" max="1282" width="31.44140625" style="1" customWidth="1"/>
    <col min="1283" max="1283" width="7.21875" style="1" customWidth="1"/>
    <col min="1284" max="1284" width="35.77734375" style="1" customWidth="1"/>
    <col min="1285" max="1285" width="43.21875" style="1" customWidth="1"/>
    <col min="1286" max="1286" width="23.21875" style="1" customWidth="1"/>
    <col min="1287" max="1536" width="8.77734375" style="1"/>
    <col min="1537" max="1537" width="18.21875" style="1" customWidth="1"/>
    <col min="1538" max="1538" width="31.44140625" style="1" customWidth="1"/>
    <col min="1539" max="1539" width="7.21875" style="1" customWidth="1"/>
    <col min="1540" max="1540" width="35.77734375" style="1" customWidth="1"/>
    <col min="1541" max="1541" width="43.21875" style="1" customWidth="1"/>
    <col min="1542" max="1542" width="23.21875" style="1" customWidth="1"/>
    <col min="1543" max="1792" width="8.77734375" style="1"/>
    <col min="1793" max="1793" width="18.21875" style="1" customWidth="1"/>
    <col min="1794" max="1794" width="31.44140625" style="1" customWidth="1"/>
    <col min="1795" max="1795" width="7.21875" style="1" customWidth="1"/>
    <col min="1796" max="1796" width="35.77734375" style="1" customWidth="1"/>
    <col min="1797" max="1797" width="43.21875" style="1" customWidth="1"/>
    <col min="1798" max="1798" width="23.21875" style="1" customWidth="1"/>
    <col min="1799" max="2048" width="8.77734375" style="1"/>
    <col min="2049" max="2049" width="18.21875" style="1" customWidth="1"/>
    <col min="2050" max="2050" width="31.44140625" style="1" customWidth="1"/>
    <col min="2051" max="2051" width="7.21875" style="1" customWidth="1"/>
    <col min="2052" max="2052" width="35.77734375" style="1" customWidth="1"/>
    <col min="2053" max="2053" width="43.21875" style="1" customWidth="1"/>
    <col min="2054" max="2054" width="23.21875" style="1" customWidth="1"/>
    <col min="2055" max="2304" width="8.77734375" style="1"/>
    <col min="2305" max="2305" width="18.21875" style="1" customWidth="1"/>
    <col min="2306" max="2306" width="31.44140625" style="1" customWidth="1"/>
    <col min="2307" max="2307" width="7.21875" style="1" customWidth="1"/>
    <col min="2308" max="2308" width="35.77734375" style="1" customWidth="1"/>
    <col min="2309" max="2309" width="43.21875" style="1" customWidth="1"/>
    <col min="2310" max="2310" width="23.21875" style="1" customWidth="1"/>
    <col min="2311" max="2560" width="8.77734375" style="1"/>
    <col min="2561" max="2561" width="18.21875" style="1" customWidth="1"/>
    <col min="2562" max="2562" width="31.44140625" style="1" customWidth="1"/>
    <col min="2563" max="2563" width="7.21875" style="1" customWidth="1"/>
    <col min="2564" max="2564" width="35.77734375" style="1" customWidth="1"/>
    <col min="2565" max="2565" width="43.21875" style="1" customWidth="1"/>
    <col min="2566" max="2566" width="23.21875" style="1" customWidth="1"/>
    <col min="2567" max="2816" width="8.77734375" style="1"/>
    <col min="2817" max="2817" width="18.21875" style="1" customWidth="1"/>
    <col min="2818" max="2818" width="31.44140625" style="1" customWidth="1"/>
    <col min="2819" max="2819" width="7.21875" style="1" customWidth="1"/>
    <col min="2820" max="2820" width="35.77734375" style="1" customWidth="1"/>
    <col min="2821" max="2821" width="43.21875" style="1" customWidth="1"/>
    <col min="2822" max="2822" width="23.21875" style="1" customWidth="1"/>
    <col min="2823" max="3072" width="8.77734375" style="1"/>
    <col min="3073" max="3073" width="18.21875" style="1" customWidth="1"/>
    <col min="3074" max="3074" width="31.44140625" style="1" customWidth="1"/>
    <col min="3075" max="3075" width="7.21875" style="1" customWidth="1"/>
    <col min="3076" max="3076" width="35.77734375" style="1" customWidth="1"/>
    <col min="3077" max="3077" width="43.21875" style="1" customWidth="1"/>
    <col min="3078" max="3078" width="23.21875" style="1" customWidth="1"/>
    <col min="3079" max="3328" width="8.77734375" style="1"/>
    <col min="3329" max="3329" width="18.21875" style="1" customWidth="1"/>
    <col min="3330" max="3330" width="31.44140625" style="1" customWidth="1"/>
    <col min="3331" max="3331" width="7.21875" style="1" customWidth="1"/>
    <col min="3332" max="3332" width="35.77734375" style="1" customWidth="1"/>
    <col min="3333" max="3333" width="43.21875" style="1" customWidth="1"/>
    <col min="3334" max="3334" width="23.21875" style="1" customWidth="1"/>
    <col min="3335" max="3584" width="8.77734375" style="1"/>
    <col min="3585" max="3585" width="18.21875" style="1" customWidth="1"/>
    <col min="3586" max="3586" width="31.44140625" style="1" customWidth="1"/>
    <col min="3587" max="3587" width="7.21875" style="1" customWidth="1"/>
    <col min="3588" max="3588" width="35.77734375" style="1" customWidth="1"/>
    <col min="3589" max="3589" width="43.21875" style="1" customWidth="1"/>
    <col min="3590" max="3590" width="23.21875" style="1" customWidth="1"/>
    <col min="3591" max="3840" width="8.77734375" style="1"/>
    <col min="3841" max="3841" width="18.21875" style="1" customWidth="1"/>
    <col min="3842" max="3842" width="31.44140625" style="1" customWidth="1"/>
    <col min="3843" max="3843" width="7.21875" style="1" customWidth="1"/>
    <col min="3844" max="3844" width="35.77734375" style="1" customWidth="1"/>
    <col min="3845" max="3845" width="43.21875" style="1" customWidth="1"/>
    <col min="3846" max="3846" width="23.21875" style="1" customWidth="1"/>
    <col min="3847" max="4096" width="8.77734375" style="1"/>
    <col min="4097" max="4097" width="18.21875" style="1" customWidth="1"/>
    <col min="4098" max="4098" width="31.44140625" style="1" customWidth="1"/>
    <col min="4099" max="4099" width="7.21875" style="1" customWidth="1"/>
    <col min="4100" max="4100" width="35.77734375" style="1" customWidth="1"/>
    <col min="4101" max="4101" width="43.21875" style="1" customWidth="1"/>
    <col min="4102" max="4102" width="23.21875" style="1" customWidth="1"/>
    <col min="4103" max="4352" width="8.77734375" style="1"/>
    <col min="4353" max="4353" width="18.21875" style="1" customWidth="1"/>
    <col min="4354" max="4354" width="31.44140625" style="1" customWidth="1"/>
    <col min="4355" max="4355" width="7.21875" style="1" customWidth="1"/>
    <col min="4356" max="4356" width="35.77734375" style="1" customWidth="1"/>
    <col min="4357" max="4357" width="43.21875" style="1" customWidth="1"/>
    <col min="4358" max="4358" width="23.21875" style="1" customWidth="1"/>
    <col min="4359" max="4608" width="8.77734375" style="1"/>
    <col min="4609" max="4609" width="18.21875" style="1" customWidth="1"/>
    <col min="4610" max="4610" width="31.44140625" style="1" customWidth="1"/>
    <col min="4611" max="4611" width="7.21875" style="1" customWidth="1"/>
    <col min="4612" max="4612" width="35.77734375" style="1" customWidth="1"/>
    <col min="4613" max="4613" width="43.21875" style="1" customWidth="1"/>
    <col min="4614" max="4614" width="23.21875" style="1" customWidth="1"/>
    <col min="4615" max="4864" width="8.77734375" style="1"/>
    <col min="4865" max="4865" width="18.21875" style="1" customWidth="1"/>
    <col min="4866" max="4866" width="31.44140625" style="1" customWidth="1"/>
    <col min="4867" max="4867" width="7.21875" style="1" customWidth="1"/>
    <col min="4868" max="4868" width="35.77734375" style="1" customWidth="1"/>
    <col min="4869" max="4869" width="43.21875" style="1" customWidth="1"/>
    <col min="4870" max="4870" width="23.21875" style="1" customWidth="1"/>
    <col min="4871" max="5120" width="8.77734375" style="1"/>
    <col min="5121" max="5121" width="18.21875" style="1" customWidth="1"/>
    <col min="5122" max="5122" width="31.44140625" style="1" customWidth="1"/>
    <col min="5123" max="5123" width="7.21875" style="1" customWidth="1"/>
    <col min="5124" max="5124" width="35.77734375" style="1" customWidth="1"/>
    <col min="5125" max="5125" width="43.21875" style="1" customWidth="1"/>
    <col min="5126" max="5126" width="23.21875" style="1" customWidth="1"/>
    <col min="5127" max="5376" width="8.77734375" style="1"/>
    <col min="5377" max="5377" width="18.21875" style="1" customWidth="1"/>
    <col min="5378" max="5378" width="31.44140625" style="1" customWidth="1"/>
    <col min="5379" max="5379" width="7.21875" style="1" customWidth="1"/>
    <col min="5380" max="5380" width="35.77734375" style="1" customWidth="1"/>
    <col min="5381" max="5381" width="43.21875" style="1" customWidth="1"/>
    <col min="5382" max="5382" width="23.21875" style="1" customWidth="1"/>
    <col min="5383" max="5632" width="8.77734375" style="1"/>
    <col min="5633" max="5633" width="18.21875" style="1" customWidth="1"/>
    <col min="5634" max="5634" width="31.44140625" style="1" customWidth="1"/>
    <col min="5635" max="5635" width="7.21875" style="1" customWidth="1"/>
    <col min="5636" max="5636" width="35.77734375" style="1" customWidth="1"/>
    <col min="5637" max="5637" width="43.21875" style="1" customWidth="1"/>
    <col min="5638" max="5638" width="23.21875" style="1" customWidth="1"/>
    <col min="5639" max="5888" width="8.77734375" style="1"/>
    <col min="5889" max="5889" width="18.21875" style="1" customWidth="1"/>
    <col min="5890" max="5890" width="31.44140625" style="1" customWidth="1"/>
    <col min="5891" max="5891" width="7.21875" style="1" customWidth="1"/>
    <col min="5892" max="5892" width="35.77734375" style="1" customWidth="1"/>
    <col min="5893" max="5893" width="43.21875" style="1" customWidth="1"/>
    <col min="5894" max="5894" width="23.21875" style="1" customWidth="1"/>
    <col min="5895" max="6144" width="8.77734375" style="1"/>
    <col min="6145" max="6145" width="18.21875" style="1" customWidth="1"/>
    <col min="6146" max="6146" width="31.44140625" style="1" customWidth="1"/>
    <col min="6147" max="6147" width="7.21875" style="1" customWidth="1"/>
    <col min="6148" max="6148" width="35.77734375" style="1" customWidth="1"/>
    <col min="6149" max="6149" width="43.21875" style="1" customWidth="1"/>
    <col min="6150" max="6150" width="23.21875" style="1" customWidth="1"/>
    <col min="6151" max="6400" width="8.77734375" style="1"/>
    <col min="6401" max="6401" width="18.21875" style="1" customWidth="1"/>
    <col min="6402" max="6402" width="31.44140625" style="1" customWidth="1"/>
    <col min="6403" max="6403" width="7.21875" style="1" customWidth="1"/>
    <col min="6404" max="6404" width="35.77734375" style="1" customWidth="1"/>
    <col min="6405" max="6405" width="43.21875" style="1" customWidth="1"/>
    <col min="6406" max="6406" width="23.21875" style="1" customWidth="1"/>
    <col min="6407" max="6656" width="8.77734375" style="1"/>
    <col min="6657" max="6657" width="18.21875" style="1" customWidth="1"/>
    <col min="6658" max="6658" width="31.44140625" style="1" customWidth="1"/>
    <col min="6659" max="6659" width="7.21875" style="1" customWidth="1"/>
    <col min="6660" max="6660" width="35.77734375" style="1" customWidth="1"/>
    <col min="6661" max="6661" width="43.21875" style="1" customWidth="1"/>
    <col min="6662" max="6662" width="23.21875" style="1" customWidth="1"/>
    <col min="6663" max="6912" width="8.77734375" style="1"/>
    <col min="6913" max="6913" width="18.21875" style="1" customWidth="1"/>
    <col min="6914" max="6914" width="31.44140625" style="1" customWidth="1"/>
    <col min="6915" max="6915" width="7.21875" style="1" customWidth="1"/>
    <col min="6916" max="6916" width="35.77734375" style="1" customWidth="1"/>
    <col min="6917" max="6917" width="43.21875" style="1" customWidth="1"/>
    <col min="6918" max="6918" width="23.21875" style="1" customWidth="1"/>
    <col min="6919" max="7168" width="8.77734375" style="1"/>
    <col min="7169" max="7169" width="18.21875" style="1" customWidth="1"/>
    <col min="7170" max="7170" width="31.44140625" style="1" customWidth="1"/>
    <col min="7171" max="7171" width="7.21875" style="1" customWidth="1"/>
    <col min="7172" max="7172" width="35.77734375" style="1" customWidth="1"/>
    <col min="7173" max="7173" width="43.21875" style="1" customWidth="1"/>
    <col min="7174" max="7174" width="23.21875" style="1" customWidth="1"/>
    <col min="7175" max="7424" width="8.77734375" style="1"/>
    <col min="7425" max="7425" width="18.21875" style="1" customWidth="1"/>
    <col min="7426" max="7426" width="31.44140625" style="1" customWidth="1"/>
    <col min="7427" max="7427" width="7.21875" style="1" customWidth="1"/>
    <col min="7428" max="7428" width="35.77734375" style="1" customWidth="1"/>
    <col min="7429" max="7429" width="43.21875" style="1" customWidth="1"/>
    <col min="7430" max="7430" width="23.21875" style="1" customWidth="1"/>
    <col min="7431" max="7680" width="8.77734375" style="1"/>
    <col min="7681" max="7681" width="18.21875" style="1" customWidth="1"/>
    <col min="7682" max="7682" width="31.44140625" style="1" customWidth="1"/>
    <col min="7683" max="7683" width="7.21875" style="1" customWidth="1"/>
    <col min="7684" max="7684" width="35.77734375" style="1" customWidth="1"/>
    <col min="7685" max="7685" width="43.21875" style="1" customWidth="1"/>
    <col min="7686" max="7686" width="23.21875" style="1" customWidth="1"/>
    <col min="7687" max="7936" width="8.77734375" style="1"/>
    <col min="7937" max="7937" width="18.21875" style="1" customWidth="1"/>
    <col min="7938" max="7938" width="31.44140625" style="1" customWidth="1"/>
    <col min="7939" max="7939" width="7.21875" style="1" customWidth="1"/>
    <col min="7940" max="7940" width="35.77734375" style="1" customWidth="1"/>
    <col min="7941" max="7941" width="43.21875" style="1" customWidth="1"/>
    <col min="7942" max="7942" width="23.21875" style="1" customWidth="1"/>
    <col min="7943" max="8192" width="8.77734375" style="1"/>
    <col min="8193" max="8193" width="18.21875" style="1" customWidth="1"/>
    <col min="8194" max="8194" width="31.44140625" style="1" customWidth="1"/>
    <col min="8195" max="8195" width="7.21875" style="1" customWidth="1"/>
    <col min="8196" max="8196" width="35.77734375" style="1" customWidth="1"/>
    <col min="8197" max="8197" width="43.21875" style="1" customWidth="1"/>
    <col min="8198" max="8198" width="23.21875" style="1" customWidth="1"/>
    <col min="8199" max="8448" width="8.77734375" style="1"/>
    <col min="8449" max="8449" width="18.21875" style="1" customWidth="1"/>
    <col min="8450" max="8450" width="31.44140625" style="1" customWidth="1"/>
    <col min="8451" max="8451" width="7.21875" style="1" customWidth="1"/>
    <col min="8452" max="8452" width="35.77734375" style="1" customWidth="1"/>
    <col min="8453" max="8453" width="43.21875" style="1" customWidth="1"/>
    <col min="8454" max="8454" width="23.21875" style="1" customWidth="1"/>
    <col min="8455" max="8704" width="8.77734375" style="1"/>
    <col min="8705" max="8705" width="18.21875" style="1" customWidth="1"/>
    <col min="8706" max="8706" width="31.44140625" style="1" customWidth="1"/>
    <col min="8707" max="8707" width="7.21875" style="1" customWidth="1"/>
    <col min="8708" max="8708" width="35.77734375" style="1" customWidth="1"/>
    <col min="8709" max="8709" width="43.21875" style="1" customWidth="1"/>
    <col min="8710" max="8710" width="23.21875" style="1" customWidth="1"/>
    <col min="8711" max="8960" width="8.77734375" style="1"/>
    <col min="8961" max="8961" width="18.21875" style="1" customWidth="1"/>
    <col min="8962" max="8962" width="31.44140625" style="1" customWidth="1"/>
    <col min="8963" max="8963" width="7.21875" style="1" customWidth="1"/>
    <col min="8964" max="8964" width="35.77734375" style="1" customWidth="1"/>
    <col min="8965" max="8965" width="43.21875" style="1" customWidth="1"/>
    <col min="8966" max="8966" width="23.21875" style="1" customWidth="1"/>
    <col min="8967" max="9216" width="8.77734375" style="1"/>
    <col min="9217" max="9217" width="18.21875" style="1" customWidth="1"/>
    <col min="9218" max="9218" width="31.44140625" style="1" customWidth="1"/>
    <col min="9219" max="9219" width="7.21875" style="1" customWidth="1"/>
    <col min="9220" max="9220" width="35.77734375" style="1" customWidth="1"/>
    <col min="9221" max="9221" width="43.21875" style="1" customWidth="1"/>
    <col min="9222" max="9222" width="23.21875" style="1" customWidth="1"/>
    <col min="9223" max="9472" width="8.77734375" style="1"/>
    <col min="9473" max="9473" width="18.21875" style="1" customWidth="1"/>
    <col min="9474" max="9474" width="31.44140625" style="1" customWidth="1"/>
    <col min="9475" max="9475" width="7.21875" style="1" customWidth="1"/>
    <col min="9476" max="9476" width="35.77734375" style="1" customWidth="1"/>
    <col min="9477" max="9477" width="43.21875" style="1" customWidth="1"/>
    <col min="9478" max="9478" width="23.21875" style="1" customWidth="1"/>
    <col min="9479" max="9728" width="8.77734375" style="1"/>
    <col min="9729" max="9729" width="18.21875" style="1" customWidth="1"/>
    <col min="9730" max="9730" width="31.44140625" style="1" customWidth="1"/>
    <col min="9731" max="9731" width="7.21875" style="1" customWidth="1"/>
    <col min="9732" max="9732" width="35.77734375" style="1" customWidth="1"/>
    <col min="9733" max="9733" width="43.21875" style="1" customWidth="1"/>
    <col min="9734" max="9734" width="23.21875" style="1" customWidth="1"/>
    <col min="9735" max="9984" width="8.77734375" style="1"/>
    <col min="9985" max="9985" width="18.21875" style="1" customWidth="1"/>
    <col min="9986" max="9986" width="31.44140625" style="1" customWidth="1"/>
    <col min="9987" max="9987" width="7.21875" style="1" customWidth="1"/>
    <col min="9988" max="9988" width="35.77734375" style="1" customWidth="1"/>
    <col min="9989" max="9989" width="43.21875" style="1" customWidth="1"/>
    <col min="9990" max="9990" width="23.21875" style="1" customWidth="1"/>
    <col min="9991" max="10240" width="8.77734375" style="1"/>
    <col min="10241" max="10241" width="18.21875" style="1" customWidth="1"/>
    <col min="10242" max="10242" width="31.44140625" style="1" customWidth="1"/>
    <col min="10243" max="10243" width="7.21875" style="1" customWidth="1"/>
    <col min="10244" max="10244" width="35.77734375" style="1" customWidth="1"/>
    <col min="10245" max="10245" width="43.21875" style="1" customWidth="1"/>
    <col min="10246" max="10246" width="23.21875" style="1" customWidth="1"/>
    <col min="10247" max="10496" width="8.77734375" style="1"/>
    <col min="10497" max="10497" width="18.21875" style="1" customWidth="1"/>
    <col min="10498" max="10498" width="31.44140625" style="1" customWidth="1"/>
    <col min="10499" max="10499" width="7.21875" style="1" customWidth="1"/>
    <col min="10500" max="10500" width="35.77734375" style="1" customWidth="1"/>
    <col min="10501" max="10501" width="43.21875" style="1" customWidth="1"/>
    <col min="10502" max="10502" width="23.21875" style="1" customWidth="1"/>
    <col min="10503" max="10752" width="8.77734375" style="1"/>
    <col min="10753" max="10753" width="18.21875" style="1" customWidth="1"/>
    <col min="10754" max="10754" width="31.44140625" style="1" customWidth="1"/>
    <col min="10755" max="10755" width="7.21875" style="1" customWidth="1"/>
    <col min="10756" max="10756" width="35.77734375" style="1" customWidth="1"/>
    <col min="10757" max="10757" width="43.21875" style="1" customWidth="1"/>
    <col min="10758" max="10758" width="23.21875" style="1" customWidth="1"/>
    <col min="10759" max="11008" width="8.77734375" style="1"/>
    <col min="11009" max="11009" width="18.21875" style="1" customWidth="1"/>
    <col min="11010" max="11010" width="31.44140625" style="1" customWidth="1"/>
    <col min="11011" max="11011" width="7.21875" style="1" customWidth="1"/>
    <col min="11012" max="11012" width="35.77734375" style="1" customWidth="1"/>
    <col min="11013" max="11013" width="43.21875" style="1" customWidth="1"/>
    <col min="11014" max="11014" width="23.21875" style="1" customWidth="1"/>
    <col min="11015" max="11264" width="8.77734375" style="1"/>
    <col min="11265" max="11265" width="18.21875" style="1" customWidth="1"/>
    <col min="11266" max="11266" width="31.44140625" style="1" customWidth="1"/>
    <col min="11267" max="11267" width="7.21875" style="1" customWidth="1"/>
    <col min="11268" max="11268" width="35.77734375" style="1" customWidth="1"/>
    <col min="11269" max="11269" width="43.21875" style="1" customWidth="1"/>
    <col min="11270" max="11270" width="23.21875" style="1" customWidth="1"/>
    <col min="11271" max="11520" width="8.77734375" style="1"/>
    <col min="11521" max="11521" width="18.21875" style="1" customWidth="1"/>
    <col min="11522" max="11522" width="31.44140625" style="1" customWidth="1"/>
    <col min="11523" max="11523" width="7.21875" style="1" customWidth="1"/>
    <col min="11524" max="11524" width="35.77734375" style="1" customWidth="1"/>
    <col min="11525" max="11525" width="43.21875" style="1" customWidth="1"/>
    <col min="11526" max="11526" width="23.21875" style="1" customWidth="1"/>
    <col min="11527" max="11776" width="8.77734375" style="1"/>
    <col min="11777" max="11777" width="18.21875" style="1" customWidth="1"/>
    <col min="11778" max="11778" width="31.44140625" style="1" customWidth="1"/>
    <col min="11779" max="11779" width="7.21875" style="1" customWidth="1"/>
    <col min="11780" max="11780" width="35.77734375" style="1" customWidth="1"/>
    <col min="11781" max="11781" width="43.21875" style="1" customWidth="1"/>
    <col min="11782" max="11782" width="23.21875" style="1" customWidth="1"/>
    <col min="11783" max="12032" width="8.77734375" style="1"/>
    <col min="12033" max="12033" width="18.21875" style="1" customWidth="1"/>
    <col min="12034" max="12034" width="31.44140625" style="1" customWidth="1"/>
    <col min="12035" max="12035" width="7.21875" style="1" customWidth="1"/>
    <col min="12036" max="12036" width="35.77734375" style="1" customWidth="1"/>
    <col min="12037" max="12037" width="43.21875" style="1" customWidth="1"/>
    <col min="12038" max="12038" width="23.21875" style="1" customWidth="1"/>
    <col min="12039" max="12288" width="8.77734375" style="1"/>
    <col min="12289" max="12289" width="18.21875" style="1" customWidth="1"/>
    <col min="12290" max="12290" width="31.44140625" style="1" customWidth="1"/>
    <col min="12291" max="12291" width="7.21875" style="1" customWidth="1"/>
    <col min="12292" max="12292" width="35.77734375" style="1" customWidth="1"/>
    <col min="12293" max="12293" width="43.21875" style="1" customWidth="1"/>
    <col min="12294" max="12294" width="23.21875" style="1" customWidth="1"/>
    <col min="12295" max="12544" width="8.77734375" style="1"/>
    <col min="12545" max="12545" width="18.21875" style="1" customWidth="1"/>
    <col min="12546" max="12546" width="31.44140625" style="1" customWidth="1"/>
    <col min="12547" max="12547" width="7.21875" style="1" customWidth="1"/>
    <col min="12548" max="12548" width="35.77734375" style="1" customWidth="1"/>
    <col min="12549" max="12549" width="43.21875" style="1" customWidth="1"/>
    <col min="12550" max="12550" width="23.21875" style="1" customWidth="1"/>
    <col min="12551" max="12800" width="8.77734375" style="1"/>
    <col min="12801" max="12801" width="18.21875" style="1" customWidth="1"/>
    <col min="12802" max="12802" width="31.44140625" style="1" customWidth="1"/>
    <col min="12803" max="12803" width="7.21875" style="1" customWidth="1"/>
    <col min="12804" max="12804" width="35.77734375" style="1" customWidth="1"/>
    <col min="12805" max="12805" width="43.21875" style="1" customWidth="1"/>
    <col min="12806" max="12806" width="23.21875" style="1" customWidth="1"/>
    <col min="12807" max="13056" width="8.77734375" style="1"/>
    <col min="13057" max="13057" width="18.21875" style="1" customWidth="1"/>
    <col min="13058" max="13058" width="31.44140625" style="1" customWidth="1"/>
    <col min="13059" max="13059" width="7.21875" style="1" customWidth="1"/>
    <col min="13060" max="13060" width="35.77734375" style="1" customWidth="1"/>
    <col min="13061" max="13061" width="43.21875" style="1" customWidth="1"/>
    <col min="13062" max="13062" width="23.21875" style="1" customWidth="1"/>
    <col min="13063" max="13312" width="8.77734375" style="1"/>
    <col min="13313" max="13313" width="18.21875" style="1" customWidth="1"/>
    <col min="13314" max="13314" width="31.44140625" style="1" customWidth="1"/>
    <col min="13315" max="13315" width="7.21875" style="1" customWidth="1"/>
    <col min="13316" max="13316" width="35.77734375" style="1" customWidth="1"/>
    <col min="13317" max="13317" width="43.21875" style="1" customWidth="1"/>
    <col min="13318" max="13318" width="23.21875" style="1" customWidth="1"/>
    <col min="13319" max="13568" width="8.77734375" style="1"/>
    <col min="13569" max="13569" width="18.21875" style="1" customWidth="1"/>
    <col min="13570" max="13570" width="31.44140625" style="1" customWidth="1"/>
    <col min="13571" max="13571" width="7.21875" style="1" customWidth="1"/>
    <col min="13572" max="13572" width="35.77734375" style="1" customWidth="1"/>
    <col min="13573" max="13573" width="43.21875" style="1" customWidth="1"/>
    <col min="13574" max="13574" width="23.21875" style="1" customWidth="1"/>
    <col min="13575" max="13824" width="8.77734375" style="1"/>
    <col min="13825" max="13825" width="18.21875" style="1" customWidth="1"/>
    <col min="13826" max="13826" width="31.44140625" style="1" customWidth="1"/>
    <col min="13827" max="13827" width="7.21875" style="1" customWidth="1"/>
    <col min="13828" max="13828" width="35.77734375" style="1" customWidth="1"/>
    <col min="13829" max="13829" width="43.21875" style="1" customWidth="1"/>
    <col min="13830" max="13830" width="23.21875" style="1" customWidth="1"/>
    <col min="13831" max="14080" width="8.77734375" style="1"/>
    <col min="14081" max="14081" width="18.21875" style="1" customWidth="1"/>
    <col min="14082" max="14082" width="31.44140625" style="1" customWidth="1"/>
    <col min="14083" max="14083" width="7.21875" style="1" customWidth="1"/>
    <col min="14084" max="14084" width="35.77734375" style="1" customWidth="1"/>
    <col min="14085" max="14085" width="43.21875" style="1" customWidth="1"/>
    <col min="14086" max="14086" width="23.21875" style="1" customWidth="1"/>
    <col min="14087" max="14336" width="8.77734375" style="1"/>
    <col min="14337" max="14337" width="18.21875" style="1" customWidth="1"/>
    <col min="14338" max="14338" width="31.44140625" style="1" customWidth="1"/>
    <col min="14339" max="14339" width="7.21875" style="1" customWidth="1"/>
    <col min="14340" max="14340" width="35.77734375" style="1" customWidth="1"/>
    <col min="14341" max="14341" width="43.21875" style="1" customWidth="1"/>
    <col min="14342" max="14342" width="23.21875" style="1" customWidth="1"/>
    <col min="14343" max="14592" width="8.77734375" style="1"/>
    <col min="14593" max="14593" width="18.21875" style="1" customWidth="1"/>
    <col min="14594" max="14594" width="31.44140625" style="1" customWidth="1"/>
    <col min="14595" max="14595" width="7.21875" style="1" customWidth="1"/>
    <col min="14596" max="14596" width="35.77734375" style="1" customWidth="1"/>
    <col min="14597" max="14597" width="43.21875" style="1" customWidth="1"/>
    <col min="14598" max="14598" width="23.21875" style="1" customWidth="1"/>
    <col min="14599" max="14848" width="8.77734375" style="1"/>
    <col min="14849" max="14849" width="18.21875" style="1" customWidth="1"/>
    <col min="14850" max="14850" width="31.44140625" style="1" customWidth="1"/>
    <col min="14851" max="14851" width="7.21875" style="1" customWidth="1"/>
    <col min="14852" max="14852" width="35.77734375" style="1" customWidth="1"/>
    <col min="14853" max="14853" width="43.21875" style="1" customWidth="1"/>
    <col min="14854" max="14854" width="23.21875" style="1" customWidth="1"/>
    <col min="14855" max="15104" width="8.77734375" style="1"/>
    <col min="15105" max="15105" width="18.21875" style="1" customWidth="1"/>
    <col min="15106" max="15106" width="31.44140625" style="1" customWidth="1"/>
    <col min="15107" max="15107" width="7.21875" style="1" customWidth="1"/>
    <col min="15108" max="15108" width="35.77734375" style="1" customWidth="1"/>
    <col min="15109" max="15109" width="43.21875" style="1" customWidth="1"/>
    <col min="15110" max="15110" width="23.21875" style="1" customWidth="1"/>
    <col min="15111" max="15360" width="8.77734375" style="1"/>
    <col min="15361" max="15361" width="18.21875" style="1" customWidth="1"/>
    <col min="15362" max="15362" width="31.44140625" style="1" customWidth="1"/>
    <col min="15363" max="15363" width="7.21875" style="1" customWidth="1"/>
    <col min="15364" max="15364" width="35.77734375" style="1" customWidth="1"/>
    <col min="15365" max="15365" width="43.21875" style="1" customWidth="1"/>
    <col min="15366" max="15366" width="23.21875" style="1" customWidth="1"/>
    <col min="15367" max="15616" width="8.77734375" style="1"/>
    <col min="15617" max="15617" width="18.21875" style="1" customWidth="1"/>
    <col min="15618" max="15618" width="31.44140625" style="1" customWidth="1"/>
    <col min="15619" max="15619" width="7.21875" style="1" customWidth="1"/>
    <col min="15620" max="15620" width="35.77734375" style="1" customWidth="1"/>
    <col min="15621" max="15621" width="43.21875" style="1" customWidth="1"/>
    <col min="15622" max="15622" width="23.21875" style="1" customWidth="1"/>
    <col min="15623" max="15872" width="8.77734375" style="1"/>
    <col min="15873" max="15873" width="18.21875" style="1" customWidth="1"/>
    <col min="15874" max="15874" width="31.44140625" style="1" customWidth="1"/>
    <col min="15875" max="15875" width="7.21875" style="1" customWidth="1"/>
    <col min="15876" max="15876" width="35.77734375" style="1" customWidth="1"/>
    <col min="15877" max="15877" width="43.21875" style="1" customWidth="1"/>
    <col min="15878" max="15878" width="23.21875" style="1" customWidth="1"/>
    <col min="15879" max="16128" width="8.77734375" style="1"/>
    <col min="16129" max="16129" width="18.21875" style="1" customWidth="1"/>
    <col min="16130" max="16130" width="31.44140625" style="1" customWidth="1"/>
    <col min="16131" max="16131" width="7.21875" style="1" customWidth="1"/>
    <col min="16132" max="16132" width="35.77734375" style="1" customWidth="1"/>
    <col min="16133" max="16133" width="43.21875" style="1" customWidth="1"/>
    <col min="16134" max="16134" width="23.21875" style="1" customWidth="1"/>
    <col min="16135" max="16383" width="8.77734375" style="1"/>
    <col min="16384" max="16384" width="8.77734375" style="1" customWidth="1"/>
  </cols>
  <sheetData>
    <row r="1" spans="2:3" x14ac:dyDescent="0.3">
      <c r="B1" s="6"/>
    </row>
    <row r="2" spans="2:3" x14ac:dyDescent="0.3">
      <c r="B2" s="7" t="s">
        <v>13</v>
      </c>
    </row>
    <row r="3" spans="2:3" ht="15" thickBot="1" x14ac:dyDescent="0.35">
      <c r="B3" s="8"/>
    </row>
    <row r="4" spans="2:3" ht="31.95" customHeight="1" x14ac:dyDescent="0.3">
      <c r="B4" s="68" t="s">
        <v>77</v>
      </c>
      <c r="C4" s="72" t="s">
        <v>78</v>
      </c>
    </row>
    <row r="5" spans="2:3" ht="33" customHeight="1" x14ac:dyDescent="0.3">
      <c r="B5" s="69" t="s">
        <v>62</v>
      </c>
      <c r="C5" s="71" t="s">
        <v>63</v>
      </c>
    </row>
    <row r="6" spans="2:3" ht="17.55" customHeight="1" x14ac:dyDescent="0.3">
      <c r="B6" s="69" t="s">
        <v>65</v>
      </c>
      <c r="C6" s="71" t="s">
        <v>64</v>
      </c>
    </row>
    <row r="7" spans="2:3" ht="16.2" customHeight="1" x14ac:dyDescent="0.3">
      <c r="B7" s="69" t="s">
        <v>66</v>
      </c>
      <c r="C7" s="71" t="s">
        <v>67</v>
      </c>
    </row>
    <row r="8" spans="2:3" ht="48" customHeight="1" x14ac:dyDescent="0.3">
      <c r="B8" s="69" t="s">
        <v>68</v>
      </c>
      <c r="C8" s="71" t="s">
        <v>79</v>
      </c>
    </row>
    <row r="9" spans="2:3" ht="43.2" x14ac:dyDescent="0.3">
      <c r="B9" s="69" t="s">
        <v>69</v>
      </c>
      <c r="C9" s="71" t="s">
        <v>87</v>
      </c>
    </row>
    <row r="10" spans="2:3" ht="15" thickBot="1" x14ac:dyDescent="0.35">
      <c r="B10" s="70"/>
      <c r="C10" s="67"/>
    </row>
    <row r="11" spans="2:3" x14ac:dyDescent="0.3">
      <c r="B11" s="5"/>
      <c r="C11" s="5"/>
    </row>
    <row r="12" spans="2:3" x14ac:dyDescent="0.3">
      <c r="B12" s="5"/>
      <c r="C12" s="5"/>
    </row>
  </sheetData>
  <sheetProtection algorithmName="SHA-512" hashValue="/Abf2U0Z8q2NoeLs0PDMiw7R2GmWYvfuAv7P+K15h4YllWfhUZc7gO4yoKqBcfpoT0MEmsfg2CAU5yDPiGiMAA==" saltValue="a3IZzaJnYGJ5kzmzD0Uupg==" spinCount="100000" sheet="1" objects="1" scenarios="1"/>
  <printOptions horizontalCentered="1"/>
  <pageMargins left="0.25" right="0.25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0"/>
  <sheetViews>
    <sheetView showGridLines="0" workbookViewId="0"/>
  </sheetViews>
  <sheetFormatPr defaultColWidth="9.21875" defaultRowHeight="14.4" x14ac:dyDescent="0.3"/>
  <cols>
    <col min="1" max="1" width="2.21875" style="9" customWidth="1"/>
    <col min="2" max="2" width="19.21875" style="9" customWidth="1"/>
    <col min="3" max="3" width="16.77734375" style="9" customWidth="1"/>
    <col min="4" max="4" width="17.44140625" style="9" customWidth="1"/>
    <col min="5" max="5" width="16" style="9" customWidth="1"/>
    <col min="6" max="16384" width="9.21875" style="9"/>
  </cols>
  <sheetData>
    <row r="2" spans="2:4" x14ac:dyDescent="0.3">
      <c r="B2" s="23" t="s">
        <v>51</v>
      </c>
      <c r="C2" s="10"/>
      <c r="D2" s="10"/>
    </row>
    <row r="3" spans="2:4" x14ac:dyDescent="0.3">
      <c r="B3" s="11" t="s">
        <v>52</v>
      </c>
      <c r="C3" s="12"/>
      <c r="D3" s="12"/>
    </row>
    <row r="4" spans="2:4" ht="15" thickBot="1" x14ac:dyDescent="0.35">
      <c r="B4" s="13"/>
      <c r="C4" s="13"/>
      <c r="D4" s="13"/>
    </row>
    <row r="5" spans="2:4" ht="29.4" thickBot="1" x14ac:dyDescent="0.35">
      <c r="B5" s="34"/>
      <c r="C5" s="35" t="s">
        <v>49</v>
      </c>
      <c r="D5" s="36" t="s">
        <v>50</v>
      </c>
    </row>
    <row r="6" spans="2:4" ht="15" thickBot="1" x14ac:dyDescent="0.35">
      <c r="B6" s="37" t="s">
        <v>48</v>
      </c>
      <c r="C6" s="38"/>
      <c r="D6" s="39"/>
    </row>
    <row r="7" spans="2:4" x14ac:dyDescent="0.3">
      <c r="B7" s="28" t="s">
        <v>43</v>
      </c>
      <c r="C7" s="29">
        <v>12</v>
      </c>
      <c r="D7" s="30">
        <v>2</v>
      </c>
    </row>
    <row r="8" spans="2:4" x14ac:dyDescent="0.3">
      <c r="B8" s="31" t="s">
        <v>36</v>
      </c>
      <c r="C8" s="32">
        <v>34</v>
      </c>
      <c r="D8" s="33">
        <v>4</v>
      </c>
    </row>
    <row r="9" spans="2:4" x14ac:dyDescent="0.3">
      <c r="B9" s="31" t="s">
        <v>41</v>
      </c>
      <c r="C9" s="32">
        <v>22</v>
      </c>
      <c r="D9" s="33">
        <v>3</v>
      </c>
    </row>
    <row r="10" spans="2:4" x14ac:dyDescent="0.3">
      <c r="B10" s="31" t="s">
        <v>31</v>
      </c>
      <c r="C10" s="32">
        <v>43</v>
      </c>
      <c r="D10" s="33">
        <v>5</v>
      </c>
    </row>
    <row r="11" spans="2:4" x14ac:dyDescent="0.3">
      <c r="B11" s="31" t="s">
        <v>45</v>
      </c>
      <c r="C11" s="32">
        <v>9</v>
      </c>
      <c r="D11" s="33">
        <v>2</v>
      </c>
    </row>
    <row r="12" spans="2:4" x14ac:dyDescent="0.3">
      <c r="B12" s="31" t="s">
        <v>38</v>
      </c>
      <c r="C12" s="32">
        <v>29</v>
      </c>
      <c r="D12" s="33">
        <v>4</v>
      </c>
    </row>
    <row r="13" spans="2:4" x14ac:dyDescent="0.3">
      <c r="B13" s="31" t="s">
        <v>42</v>
      </c>
      <c r="C13" s="32">
        <v>18</v>
      </c>
      <c r="D13" s="33">
        <v>3</v>
      </c>
    </row>
    <row r="14" spans="2:4" x14ac:dyDescent="0.3">
      <c r="B14" s="31" t="s">
        <v>32</v>
      </c>
      <c r="C14" s="32">
        <v>40</v>
      </c>
      <c r="D14" s="33">
        <v>4</v>
      </c>
    </row>
    <row r="15" spans="2:4" x14ac:dyDescent="0.3">
      <c r="B15" s="31" t="s">
        <v>40</v>
      </c>
      <c r="C15" s="32">
        <v>26</v>
      </c>
      <c r="D15" s="33">
        <v>3</v>
      </c>
    </row>
    <row r="16" spans="2:4" x14ac:dyDescent="0.3">
      <c r="B16" s="31" t="s">
        <v>33</v>
      </c>
      <c r="C16" s="32">
        <v>38</v>
      </c>
      <c r="D16" s="33">
        <v>4</v>
      </c>
    </row>
    <row r="17" spans="2:4" x14ac:dyDescent="0.3">
      <c r="B17" s="31" t="s">
        <v>39</v>
      </c>
      <c r="C17" s="32">
        <v>28</v>
      </c>
      <c r="D17" s="33">
        <v>3</v>
      </c>
    </row>
    <row r="18" spans="2:4" x14ac:dyDescent="0.3">
      <c r="B18" s="31" t="s">
        <v>29</v>
      </c>
      <c r="C18" s="32">
        <v>48</v>
      </c>
      <c r="D18" s="33">
        <v>6</v>
      </c>
    </row>
    <row r="19" spans="2:4" x14ac:dyDescent="0.3">
      <c r="B19" s="31" t="s">
        <v>30</v>
      </c>
      <c r="C19" s="32">
        <v>48</v>
      </c>
      <c r="D19" s="33">
        <v>5</v>
      </c>
    </row>
    <row r="20" spans="2:4" x14ac:dyDescent="0.3">
      <c r="B20" s="31" t="s">
        <v>28</v>
      </c>
      <c r="C20" s="32">
        <v>152</v>
      </c>
      <c r="D20" s="33">
        <v>15</v>
      </c>
    </row>
    <row r="21" spans="2:4" x14ac:dyDescent="0.3">
      <c r="B21" s="31" t="s">
        <v>37</v>
      </c>
      <c r="C21" s="32">
        <v>30</v>
      </c>
      <c r="D21" s="33">
        <v>3</v>
      </c>
    </row>
    <row r="22" spans="2:4" x14ac:dyDescent="0.3">
      <c r="B22" s="31" t="s">
        <v>46</v>
      </c>
      <c r="C22" s="32">
        <v>8</v>
      </c>
      <c r="D22" s="33">
        <v>1</v>
      </c>
    </row>
    <row r="23" spans="2:4" x14ac:dyDescent="0.3">
      <c r="B23" s="31" t="s">
        <v>44</v>
      </c>
      <c r="C23" s="32">
        <v>9</v>
      </c>
      <c r="D23" s="33">
        <v>2</v>
      </c>
    </row>
    <row r="24" spans="2:4" x14ac:dyDescent="0.3">
      <c r="B24" s="31" t="s">
        <v>35</v>
      </c>
      <c r="C24" s="32">
        <v>37</v>
      </c>
      <c r="D24" s="33">
        <v>4</v>
      </c>
    </row>
    <row r="25" spans="2:4" x14ac:dyDescent="0.3">
      <c r="B25" s="31" t="s">
        <v>34</v>
      </c>
      <c r="C25" s="32">
        <v>37</v>
      </c>
      <c r="D25" s="33">
        <v>4</v>
      </c>
    </row>
    <row r="26" spans="2:4" x14ac:dyDescent="0.3">
      <c r="B26" s="31" t="s">
        <v>27</v>
      </c>
      <c r="C26" s="32">
        <v>179</v>
      </c>
      <c r="D26" s="33">
        <v>21</v>
      </c>
    </row>
    <row r="27" spans="2:4" ht="15" thickBot="1" x14ac:dyDescent="0.35">
      <c r="B27" s="40" t="s">
        <v>53</v>
      </c>
      <c r="C27" s="41">
        <v>0</v>
      </c>
      <c r="D27" s="42">
        <v>0</v>
      </c>
    </row>
    <row r="28" spans="2:4" ht="15" thickBot="1" x14ac:dyDescent="0.35">
      <c r="B28" s="43" t="s">
        <v>47</v>
      </c>
      <c r="C28" s="44">
        <v>847</v>
      </c>
      <c r="D28" s="45">
        <v>98</v>
      </c>
    </row>
    <row r="29" spans="2:4" x14ac:dyDescent="0.3">
      <c r="B29" s="16"/>
      <c r="C29" s="14"/>
      <c r="D29" s="14"/>
    </row>
    <row r="30" spans="2:4" x14ac:dyDescent="0.3">
      <c r="B30" s="15" t="s">
        <v>80</v>
      </c>
      <c r="C30" s="14"/>
      <c r="D30" s="14"/>
    </row>
  </sheetData>
  <sheetProtection algorithmName="SHA-512" hashValue="u57L6tfP0Kitt3zeAaM4Y5HrX+vzcePAYjZqX+rzcyevIh6K8tke4upmo0U+ZQBI15vD13YHZS8NdV1lnfEyiQ==" saltValue="mPZ8hWnGjI4PpjFGk8f0pw==" spinCount="100000" sheet="1" objects="1" scenarios="1"/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showGridLines="0" zoomScaleNormal="100" workbookViewId="0"/>
  </sheetViews>
  <sheetFormatPr defaultColWidth="9.21875" defaultRowHeight="14.4" x14ac:dyDescent="0.3"/>
  <cols>
    <col min="1" max="1" width="2.21875" style="9" customWidth="1"/>
    <col min="2" max="2" width="21.44140625" style="9" customWidth="1"/>
    <col min="3" max="5" width="10.44140625" style="9" customWidth="1"/>
    <col min="6" max="8" width="7.21875" style="9" customWidth="1"/>
    <col min="9" max="16384" width="9.21875" style="9"/>
  </cols>
  <sheetData>
    <row r="2" spans="2:8" x14ac:dyDescent="0.3">
      <c r="B2" s="23" t="s">
        <v>11</v>
      </c>
      <c r="C2" s="10"/>
      <c r="D2" s="10"/>
      <c r="E2" s="10"/>
      <c r="F2" s="10"/>
      <c r="G2" s="10"/>
      <c r="H2" s="10"/>
    </row>
    <row r="3" spans="2:8" x14ac:dyDescent="0.3">
      <c r="B3" s="11" t="s">
        <v>83</v>
      </c>
      <c r="C3" s="12"/>
      <c r="D3" s="12"/>
      <c r="E3" s="12"/>
      <c r="F3" s="12"/>
      <c r="G3" s="12"/>
      <c r="H3" s="12"/>
    </row>
    <row r="4" spans="2:8" ht="15" thickBot="1" x14ac:dyDescent="0.35">
      <c r="C4" s="10"/>
      <c r="D4" s="10"/>
      <c r="E4" s="10"/>
      <c r="F4" s="10"/>
      <c r="G4" s="10"/>
      <c r="H4" s="10"/>
    </row>
    <row r="5" spans="2:8" x14ac:dyDescent="0.3">
      <c r="B5" s="73"/>
      <c r="C5" s="113" t="s">
        <v>0</v>
      </c>
      <c r="D5" s="113"/>
      <c r="E5" s="113" t="s">
        <v>1</v>
      </c>
      <c r="F5" s="113"/>
      <c r="G5" s="113" t="s">
        <v>2</v>
      </c>
      <c r="H5" s="114"/>
    </row>
    <row r="6" spans="2:8" x14ac:dyDescent="0.3">
      <c r="B6" s="74"/>
      <c r="C6" s="75" t="s">
        <v>3</v>
      </c>
      <c r="D6" s="75" t="s">
        <v>16</v>
      </c>
      <c r="E6" s="75" t="s">
        <v>3</v>
      </c>
      <c r="F6" s="75" t="s">
        <v>16</v>
      </c>
      <c r="G6" s="75" t="s">
        <v>3</v>
      </c>
      <c r="H6" s="76" t="s">
        <v>16</v>
      </c>
    </row>
    <row r="7" spans="2:8" x14ac:dyDescent="0.3">
      <c r="B7" s="77" t="s">
        <v>12</v>
      </c>
      <c r="C7" s="78">
        <f>SUM(C9:C14)</f>
        <v>847</v>
      </c>
      <c r="D7" s="79">
        <v>100</v>
      </c>
      <c r="E7" s="78">
        <f>SUM(E9:E14)</f>
        <v>301</v>
      </c>
      <c r="F7" s="80">
        <v>100</v>
      </c>
      <c r="G7" s="78">
        <f>SUM(G9:G14)</f>
        <v>546</v>
      </c>
      <c r="H7" s="81">
        <v>100</v>
      </c>
    </row>
    <row r="8" spans="2:8" x14ac:dyDescent="0.3">
      <c r="B8" s="82" t="s">
        <v>4</v>
      </c>
      <c r="C8" s="83" t="s">
        <v>5</v>
      </c>
      <c r="D8" s="84" t="s">
        <v>5</v>
      </c>
      <c r="E8" s="83" t="s">
        <v>5</v>
      </c>
      <c r="F8" s="84" t="s">
        <v>5</v>
      </c>
      <c r="G8" s="83" t="s">
        <v>5</v>
      </c>
      <c r="H8" s="85" t="s">
        <v>5</v>
      </c>
    </row>
    <row r="9" spans="2:8" x14ac:dyDescent="0.3">
      <c r="B9" s="86" t="s">
        <v>6</v>
      </c>
      <c r="C9" s="78">
        <f>SUM(E9,G9)</f>
        <v>80</v>
      </c>
      <c r="D9" s="87">
        <f>C9/C$7</f>
        <v>9.4451003541912631E-2</v>
      </c>
      <c r="E9" s="78">
        <v>46</v>
      </c>
      <c r="F9" s="87">
        <f>E9/E$7</f>
        <v>0.15282392026578073</v>
      </c>
      <c r="G9" s="78">
        <v>34</v>
      </c>
      <c r="H9" s="88">
        <f>G9/G$7</f>
        <v>6.2271062271062272E-2</v>
      </c>
    </row>
    <row r="10" spans="2:8" x14ac:dyDescent="0.3">
      <c r="B10" s="86" t="s">
        <v>7</v>
      </c>
      <c r="C10" s="78">
        <f t="shared" ref="C10:C13" si="0">SUM(E10,G10)</f>
        <v>95</v>
      </c>
      <c r="D10" s="87">
        <f t="shared" ref="D10:F13" si="1">C10/C$7</f>
        <v>0.11216056670602124</v>
      </c>
      <c r="E10" s="78">
        <v>48</v>
      </c>
      <c r="F10" s="87">
        <f t="shared" si="1"/>
        <v>0.15946843853820597</v>
      </c>
      <c r="G10" s="78">
        <v>47</v>
      </c>
      <c r="H10" s="88">
        <f t="shared" ref="H10:H13" si="2">G10/G$7</f>
        <v>8.608058608058608E-2</v>
      </c>
    </row>
    <row r="11" spans="2:8" x14ac:dyDescent="0.3">
      <c r="B11" s="86" t="s">
        <v>8</v>
      </c>
      <c r="C11" s="78">
        <f t="shared" si="0"/>
        <v>128</v>
      </c>
      <c r="D11" s="87">
        <f t="shared" si="1"/>
        <v>0.1511216056670602</v>
      </c>
      <c r="E11" s="78">
        <v>49</v>
      </c>
      <c r="F11" s="87">
        <f t="shared" si="1"/>
        <v>0.16279069767441862</v>
      </c>
      <c r="G11" s="78">
        <v>79</v>
      </c>
      <c r="H11" s="88">
        <f t="shared" si="2"/>
        <v>0.1446886446886447</v>
      </c>
    </row>
    <row r="12" spans="2:8" x14ac:dyDescent="0.3">
      <c r="B12" s="86" t="s">
        <v>9</v>
      </c>
      <c r="C12" s="78">
        <f t="shared" si="0"/>
        <v>203</v>
      </c>
      <c r="D12" s="87">
        <f t="shared" si="1"/>
        <v>0.23966942148760331</v>
      </c>
      <c r="E12" s="78">
        <v>67</v>
      </c>
      <c r="F12" s="87">
        <f t="shared" si="1"/>
        <v>0.22259136212624583</v>
      </c>
      <c r="G12" s="78">
        <v>136</v>
      </c>
      <c r="H12" s="88">
        <f t="shared" si="2"/>
        <v>0.24908424908424909</v>
      </c>
    </row>
    <row r="13" spans="2:8" x14ac:dyDescent="0.3">
      <c r="B13" s="86" t="s">
        <v>10</v>
      </c>
      <c r="C13" s="78">
        <f t="shared" si="0"/>
        <v>241</v>
      </c>
      <c r="D13" s="87">
        <f t="shared" si="1"/>
        <v>0.28453364817001181</v>
      </c>
      <c r="E13" s="78">
        <v>76</v>
      </c>
      <c r="F13" s="87">
        <f t="shared" si="1"/>
        <v>0.25249169435215946</v>
      </c>
      <c r="G13" s="78">
        <v>165</v>
      </c>
      <c r="H13" s="88">
        <f t="shared" si="2"/>
        <v>0.30219780219780218</v>
      </c>
    </row>
    <row r="14" spans="2:8" x14ac:dyDescent="0.3">
      <c r="B14" s="86" t="s">
        <v>72</v>
      </c>
      <c r="C14" s="78">
        <f t="shared" ref="C14" si="3">SUM(E14,G14)</f>
        <v>100</v>
      </c>
      <c r="D14" s="87">
        <f t="shared" ref="D14" si="4">C14/C$7</f>
        <v>0.1180637544273908</v>
      </c>
      <c r="E14" s="78">
        <v>15</v>
      </c>
      <c r="F14" s="87">
        <f t="shared" ref="F14" si="5">E14/E$7</f>
        <v>4.9833887043189369E-2</v>
      </c>
      <c r="G14" s="78">
        <v>85</v>
      </c>
      <c r="H14" s="88">
        <f t="shared" ref="H14" si="6">G14/G$7</f>
        <v>0.15567765567765568</v>
      </c>
    </row>
    <row r="15" spans="2:8" ht="14.7" customHeight="1" x14ac:dyDescent="0.3">
      <c r="B15" s="15" t="s">
        <v>81</v>
      </c>
      <c r="C15" s="14"/>
      <c r="D15" s="14"/>
      <c r="E15" s="14"/>
      <c r="F15" s="14"/>
      <c r="G15" s="14"/>
      <c r="H15" s="14"/>
    </row>
    <row r="16" spans="2:8" x14ac:dyDescent="0.3">
      <c r="B16" s="25"/>
      <c r="C16" s="18"/>
      <c r="D16" s="18"/>
      <c r="E16" s="18"/>
      <c r="F16" s="18"/>
      <c r="G16" s="18"/>
      <c r="H16" s="18"/>
    </row>
    <row r="19" spans="3:10" x14ac:dyDescent="0.3">
      <c r="C19" s="19"/>
      <c r="D19" s="19"/>
      <c r="E19" s="19"/>
      <c r="F19" s="20"/>
      <c r="G19" s="20"/>
      <c r="H19" s="20"/>
    </row>
    <row r="21" spans="3:10" x14ac:dyDescent="0.3">
      <c r="C21" s="19"/>
      <c r="D21" s="17"/>
      <c r="E21" s="17"/>
      <c r="F21" s="17"/>
      <c r="G21" s="17"/>
      <c r="H21" s="17"/>
      <c r="I21" s="20"/>
      <c r="J21" s="20"/>
    </row>
    <row r="22" spans="3:10" x14ac:dyDescent="0.3">
      <c r="C22" s="19"/>
      <c r="D22" s="17"/>
      <c r="E22" s="17"/>
      <c r="F22" s="17"/>
      <c r="G22" s="17"/>
      <c r="H22" s="17"/>
    </row>
    <row r="23" spans="3:10" x14ac:dyDescent="0.3">
      <c r="I23" s="17"/>
      <c r="J23" s="17"/>
    </row>
    <row r="24" spans="3:10" x14ac:dyDescent="0.3">
      <c r="I24" s="17"/>
    </row>
    <row r="32" spans="3:10" x14ac:dyDescent="0.3">
      <c r="D32" s="90"/>
      <c r="E32" s="90"/>
      <c r="F32" s="90"/>
      <c r="G32" s="90"/>
      <c r="H32" s="90"/>
      <c r="I32" s="90"/>
    </row>
    <row r="33" spans="4:9" x14ac:dyDescent="0.3">
      <c r="D33" s="89"/>
      <c r="E33" s="89"/>
      <c r="F33" s="89"/>
      <c r="G33" s="89"/>
      <c r="H33" s="89"/>
      <c r="I33" s="89"/>
    </row>
  </sheetData>
  <sheetProtection algorithmName="SHA-512" hashValue="pwZNnnFwtxujud7TJEAiIaIvLxtH7OOt1JREUSwk6P+K9UCe+qVUMasxBuQ1HSDWDMbDCtaQ2ZvlwE3ZCuZnSg==" saltValue="W79d/Fc4eGQY8l8fNghJfw==" spinCount="100000" sheet="1" objects="1" scenarios="1"/>
  <mergeCells count="3">
    <mergeCell ref="C5:D5"/>
    <mergeCell ref="E5:F5"/>
    <mergeCell ref="G5:H5"/>
  </mergeCells>
  <printOptions horizontalCentered="1"/>
  <pageMargins left="0.25" right="0.25" top="0.75" bottom="0.75" header="0.3" footer="0.3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8"/>
  <sheetViews>
    <sheetView showGridLines="0" workbookViewId="0"/>
  </sheetViews>
  <sheetFormatPr defaultColWidth="9.21875" defaultRowHeight="14.4" x14ac:dyDescent="0.3"/>
  <cols>
    <col min="1" max="1" width="2.21875" style="9" customWidth="1"/>
    <col min="2" max="2" width="36.44140625" style="9" customWidth="1"/>
    <col min="3" max="4" width="14.21875" style="9" bestFit="1" customWidth="1"/>
    <col min="5" max="16384" width="9.21875" style="9"/>
  </cols>
  <sheetData>
    <row r="2" spans="2:4" x14ac:dyDescent="0.3">
      <c r="B2" s="23" t="s">
        <v>69</v>
      </c>
      <c r="C2" s="10"/>
      <c r="D2" s="10"/>
    </row>
    <row r="3" spans="2:4" x14ac:dyDescent="0.3">
      <c r="B3" s="11" t="s">
        <v>86</v>
      </c>
      <c r="C3" s="12"/>
      <c r="D3" s="12"/>
    </row>
    <row r="4" spans="2:4" ht="15" thickBot="1" x14ac:dyDescent="0.35">
      <c r="B4" s="13"/>
      <c r="C4" s="13"/>
      <c r="D4" s="13"/>
    </row>
    <row r="5" spans="2:4" ht="15" thickBot="1" x14ac:dyDescent="0.35">
      <c r="B5" s="60"/>
      <c r="C5" s="115" t="s">
        <v>15</v>
      </c>
      <c r="D5" s="116"/>
    </row>
    <row r="6" spans="2:4" ht="43.8" thickBot="1" x14ac:dyDescent="0.35">
      <c r="B6" s="61" t="s">
        <v>69</v>
      </c>
      <c r="C6" s="58" t="s">
        <v>17</v>
      </c>
      <c r="D6" s="59" t="s">
        <v>18</v>
      </c>
    </row>
    <row r="7" spans="2:4" x14ac:dyDescent="0.3">
      <c r="B7" s="46" t="s">
        <v>21</v>
      </c>
      <c r="C7" s="47">
        <v>0.16</v>
      </c>
      <c r="D7" s="48">
        <v>0.22</v>
      </c>
    </row>
    <row r="8" spans="2:4" x14ac:dyDescent="0.3">
      <c r="B8" s="49" t="s">
        <v>74</v>
      </c>
      <c r="C8" s="50">
        <v>0.55000000000000004</v>
      </c>
      <c r="D8" s="51">
        <v>0.65</v>
      </c>
    </row>
    <row r="9" spans="2:4" x14ac:dyDescent="0.3">
      <c r="B9" s="49" t="s">
        <v>75</v>
      </c>
      <c r="C9" s="50">
        <v>0.08</v>
      </c>
      <c r="D9" s="51">
        <v>0.12</v>
      </c>
    </row>
    <row r="10" spans="2:4" x14ac:dyDescent="0.3">
      <c r="B10" s="49" t="s">
        <v>19</v>
      </c>
      <c r="C10" s="50">
        <v>0.05</v>
      </c>
      <c r="D10" s="51">
        <v>7.0000000000000007E-2</v>
      </c>
    </row>
    <row r="11" spans="2:4" x14ac:dyDescent="0.3">
      <c r="B11" s="49" t="s">
        <v>20</v>
      </c>
      <c r="C11" s="50">
        <v>0.01</v>
      </c>
      <c r="D11" s="51">
        <v>0.01</v>
      </c>
    </row>
    <row r="12" spans="2:4" ht="15" thickBot="1" x14ac:dyDescent="0.35">
      <c r="B12" s="52" t="s">
        <v>88</v>
      </c>
      <c r="C12" s="53">
        <v>0.03</v>
      </c>
      <c r="D12" s="54">
        <v>0.05</v>
      </c>
    </row>
    <row r="13" spans="2:4" ht="15" thickBot="1" x14ac:dyDescent="0.35">
      <c r="B13" s="57" t="s">
        <v>54</v>
      </c>
      <c r="C13" s="119">
        <v>847</v>
      </c>
      <c r="D13" s="120"/>
    </row>
    <row r="14" spans="2:4" x14ac:dyDescent="0.3">
      <c r="B14" s="26"/>
      <c r="C14" s="22"/>
      <c r="D14" s="22"/>
    </row>
    <row r="15" spans="2:4" x14ac:dyDescent="0.3">
      <c r="B15" s="14" t="s">
        <v>80</v>
      </c>
      <c r="C15" s="14"/>
      <c r="D15" s="14"/>
    </row>
    <row r="16" spans="2:4" ht="45" customHeight="1" x14ac:dyDescent="0.3">
      <c r="B16" s="118" t="s">
        <v>14</v>
      </c>
      <c r="C16" s="118"/>
      <c r="D16" s="118"/>
    </row>
    <row r="17" spans="2:4" ht="31.95" customHeight="1" x14ac:dyDescent="0.3">
      <c r="B17" s="117" t="s">
        <v>22</v>
      </c>
      <c r="C17" s="117"/>
      <c r="D17" s="117"/>
    </row>
    <row r="18" spans="2:4" x14ac:dyDescent="0.3">
      <c r="B18" s="9" t="s">
        <v>76</v>
      </c>
    </row>
  </sheetData>
  <sheetProtection algorithmName="SHA-512" hashValue="2j2F88c1ci29ObmFyHuYizjToCfKY0p+QHYLG+uEJpAJ2IwKw4BwQSY1nbVGXF8eDhuMyQjUV+OP22CjWVD5cg==" saltValue="/eKKOacCcynmCouaK7UEYw==" spinCount="100000" sheet="1" objects="1" scenarios="1"/>
  <mergeCells count="4">
    <mergeCell ref="C5:D5"/>
    <mergeCell ref="B17:D17"/>
    <mergeCell ref="B16:D16"/>
    <mergeCell ref="C13:D13"/>
  </mergeCells>
  <printOptions horizontalCentered="1"/>
  <pageMargins left="0.25" right="0.25" top="0.75" bottom="0.75" header="0.3" footer="0.3"/>
  <pageSetup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9"/>
  <sheetViews>
    <sheetView showGridLines="0" workbookViewId="0"/>
  </sheetViews>
  <sheetFormatPr defaultColWidth="9.21875" defaultRowHeight="14.4" x14ac:dyDescent="0.3"/>
  <cols>
    <col min="1" max="1" width="2.21875" style="9" customWidth="1"/>
    <col min="2" max="2" width="36.77734375" style="9" customWidth="1"/>
    <col min="3" max="10" width="15.21875" style="9" customWidth="1"/>
    <col min="11" max="16384" width="9.21875" style="9"/>
  </cols>
  <sheetData>
    <row r="2" spans="2:10" x14ac:dyDescent="0.3">
      <c r="B2" s="23" t="s">
        <v>73</v>
      </c>
      <c r="C2" s="10"/>
      <c r="D2" s="10"/>
      <c r="E2" s="10"/>
    </row>
    <row r="3" spans="2:10" x14ac:dyDescent="0.3">
      <c r="B3" s="11" t="s">
        <v>85</v>
      </c>
      <c r="C3" s="12"/>
      <c r="D3" s="12"/>
      <c r="E3" s="12"/>
    </row>
    <row r="4" spans="2:10" ht="15" thickBot="1" x14ac:dyDescent="0.35">
      <c r="B4" s="13"/>
      <c r="C4" s="13"/>
      <c r="D4" s="13"/>
      <c r="E4" s="13"/>
    </row>
    <row r="5" spans="2:10" ht="15" thickBot="1" x14ac:dyDescent="0.35">
      <c r="B5" s="60"/>
      <c r="C5" s="115" t="s">
        <v>15</v>
      </c>
      <c r="D5" s="115"/>
      <c r="E5" s="115"/>
      <c r="F5" s="115"/>
      <c r="G5" s="115"/>
      <c r="H5" s="115"/>
      <c r="I5" s="115"/>
      <c r="J5" s="116"/>
    </row>
    <row r="6" spans="2:10" ht="15" thickBot="1" x14ac:dyDescent="0.35">
      <c r="B6" s="62"/>
      <c r="C6" s="121" t="s">
        <v>23</v>
      </c>
      <c r="D6" s="121"/>
      <c r="E6" s="121" t="s">
        <v>25</v>
      </c>
      <c r="F6" s="121"/>
      <c r="G6" s="121" t="s">
        <v>26</v>
      </c>
      <c r="H6" s="121"/>
      <c r="I6" s="121" t="s">
        <v>24</v>
      </c>
      <c r="J6" s="122"/>
    </row>
    <row r="7" spans="2:10" ht="29.4" thickBot="1" x14ac:dyDescent="0.35">
      <c r="B7" s="61" t="s">
        <v>69</v>
      </c>
      <c r="C7" s="58" t="s">
        <v>17</v>
      </c>
      <c r="D7" s="58" t="s">
        <v>18</v>
      </c>
      <c r="E7" s="58" t="s">
        <v>17</v>
      </c>
      <c r="F7" s="58" t="s">
        <v>18</v>
      </c>
      <c r="G7" s="58" t="s">
        <v>17</v>
      </c>
      <c r="H7" s="58" t="s">
        <v>18</v>
      </c>
      <c r="I7" s="58" t="s">
        <v>17</v>
      </c>
      <c r="J7" s="59" t="s">
        <v>18</v>
      </c>
    </row>
    <row r="8" spans="2:10" x14ac:dyDescent="0.3">
      <c r="B8" s="46" t="s">
        <v>21</v>
      </c>
      <c r="C8" s="55">
        <v>0.2</v>
      </c>
      <c r="D8" s="55">
        <v>0.26</v>
      </c>
      <c r="E8" s="55">
        <v>0.15</v>
      </c>
      <c r="F8" s="55">
        <v>0.21</v>
      </c>
      <c r="G8" s="55">
        <v>0.18</v>
      </c>
      <c r="H8" s="55">
        <v>0.24</v>
      </c>
      <c r="I8" s="47">
        <v>0.16</v>
      </c>
      <c r="J8" s="48">
        <v>0.22</v>
      </c>
    </row>
    <row r="9" spans="2:10" x14ac:dyDescent="0.3">
      <c r="B9" s="49" t="s">
        <v>74</v>
      </c>
      <c r="C9" s="56">
        <v>0.56999999999999995</v>
      </c>
      <c r="D9" s="56">
        <v>0.67</v>
      </c>
      <c r="E9" s="56">
        <v>0.53</v>
      </c>
      <c r="F9" s="56">
        <v>0.63</v>
      </c>
      <c r="G9" s="56">
        <v>0.55000000000000004</v>
      </c>
      <c r="H9" s="56">
        <v>0.65</v>
      </c>
      <c r="I9" s="50">
        <v>0.55000000000000004</v>
      </c>
      <c r="J9" s="51">
        <v>0.65</v>
      </c>
    </row>
    <row r="10" spans="2:10" x14ac:dyDescent="0.3">
      <c r="B10" s="49" t="s">
        <v>75</v>
      </c>
      <c r="C10" s="56">
        <v>0.05</v>
      </c>
      <c r="D10" s="56">
        <v>0.09</v>
      </c>
      <c r="E10" s="56">
        <v>0.11</v>
      </c>
      <c r="F10" s="56">
        <v>0.15</v>
      </c>
      <c r="G10" s="56">
        <v>0.08</v>
      </c>
      <c r="H10" s="56">
        <v>0.12</v>
      </c>
      <c r="I10" s="50">
        <v>0.08</v>
      </c>
      <c r="J10" s="51">
        <v>0.12</v>
      </c>
    </row>
    <row r="11" spans="2:10" x14ac:dyDescent="0.3">
      <c r="B11" s="49" t="s">
        <v>19</v>
      </c>
      <c r="C11" s="56">
        <v>0.01</v>
      </c>
      <c r="D11" s="56">
        <v>0.03</v>
      </c>
      <c r="E11" s="56">
        <v>0.06</v>
      </c>
      <c r="F11" s="56">
        <v>0.08</v>
      </c>
      <c r="G11" s="56">
        <v>0.05</v>
      </c>
      <c r="H11" s="56">
        <v>7.0000000000000007E-2</v>
      </c>
      <c r="I11" s="50">
        <v>0.05</v>
      </c>
      <c r="J11" s="51">
        <v>7.0000000000000007E-2</v>
      </c>
    </row>
    <row r="12" spans="2:10" x14ac:dyDescent="0.3">
      <c r="B12" s="49" t="s">
        <v>20</v>
      </c>
      <c r="C12" s="56">
        <v>0.01</v>
      </c>
      <c r="D12" s="56">
        <v>0.01</v>
      </c>
      <c r="E12" s="56">
        <v>0.01</v>
      </c>
      <c r="F12" s="56">
        <v>0.01</v>
      </c>
      <c r="G12" s="56">
        <v>0.01</v>
      </c>
      <c r="H12" s="56">
        <v>0.01</v>
      </c>
      <c r="I12" s="50">
        <v>0.01</v>
      </c>
      <c r="J12" s="51">
        <v>0.01</v>
      </c>
    </row>
    <row r="13" spans="2:10" ht="15" thickBot="1" x14ac:dyDescent="0.35">
      <c r="B13" s="63" t="s">
        <v>88</v>
      </c>
      <c r="C13" s="64">
        <v>0.04</v>
      </c>
      <c r="D13" s="64">
        <v>0.06</v>
      </c>
      <c r="E13" s="64">
        <v>0.03</v>
      </c>
      <c r="F13" s="64">
        <v>0.05</v>
      </c>
      <c r="G13" s="64">
        <v>0.02</v>
      </c>
      <c r="H13" s="64">
        <v>0.03</v>
      </c>
      <c r="I13" s="65">
        <v>0.03</v>
      </c>
      <c r="J13" s="66">
        <v>0.05</v>
      </c>
    </row>
    <row r="14" spans="2:10" x14ac:dyDescent="0.3">
      <c r="B14" s="21"/>
      <c r="C14" s="22"/>
      <c r="D14" s="22"/>
      <c r="E14" s="22"/>
      <c r="F14" s="22"/>
      <c r="G14" s="22"/>
      <c r="H14" s="22"/>
      <c r="I14" s="22"/>
      <c r="J14" s="22"/>
    </row>
    <row r="15" spans="2:10" x14ac:dyDescent="0.3">
      <c r="B15" s="21"/>
      <c r="C15" s="22"/>
      <c r="D15" s="22"/>
      <c r="E15" s="22"/>
      <c r="F15" s="22"/>
      <c r="G15" s="22"/>
      <c r="H15" s="22"/>
      <c r="I15" s="22"/>
      <c r="J15" s="22"/>
    </row>
    <row r="16" spans="2:10" x14ac:dyDescent="0.3">
      <c r="B16" s="14" t="s">
        <v>80</v>
      </c>
      <c r="C16" s="14"/>
      <c r="D16" s="14"/>
      <c r="E16" s="14"/>
      <c r="F16" s="14"/>
      <c r="G16" s="14"/>
      <c r="H16" s="14"/>
      <c r="I16" s="14"/>
      <c r="J16" s="14"/>
    </row>
    <row r="17" spans="2:10" x14ac:dyDescent="0.3">
      <c r="B17" s="118" t="s">
        <v>14</v>
      </c>
      <c r="C17" s="118"/>
      <c r="D17" s="118"/>
      <c r="E17" s="118"/>
      <c r="F17" s="118"/>
      <c r="G17" s="118"/>
      <c r="H17" s="118"/>
      <c r="I17" s="118"/>
      <c r="J17" s="118"/>
    </row>
    <row r="18" spans="2:10" x14ac:dyDescent="0.3">
      <c r="B18" s="117" t="s">
        <v>22</v>
      </c>
      <c r="C18" s="117"/>
      <c r="D18" s="117"/>
      <c r="E18" s="117"/>
      <c r="F18" s="117"/>
      <c r="G18" s="117"/>
      <c r="H18" s="117"/>
      <c r="I18" s="117"/>
      <c r="J18" s="117"/>
    </row>
    <row r="19" spans="2:10" x14ac:dyDescent="0.3">
      <c r="B19" s="9" t="s">
        <v>76</v>
      </c>
    </row>
    <row r="20" spans="2:10" x14ac:dyDescent="0.3">
      <c r="B20" s="9" t="s">
        <v>84</v>
      </c>
    </row>
    <row r="24" spans="2:10" x14ac:dyDescent="0.3">
      <c r="C24" s="27"/>
      <c r="D24" s="27"/>
      <c r="E24" s="27"/>
      <c r="F24" s="27"/>
      <c r="G24" s="27"/>
      <c r="H24" s="27"/>
      <c r="I24" s="27"/>
      <c r="J24" s="27"/>
    </row>
    <row r="25" spans="2:10" x14ac:dyDescent="0.3">
      <c r="C25" s="27"/>
      <c r="D25" s="27"/>
      <c r="E25" s="27"/>
      <c r="F25" s="27"/>
      <c r="G25" s="27"/>
      <c r="H25" s="27"/>
      <c r="I25" s="27"/>
      <c r="J25" s="27"/>
    </row>
    <row r="26" spans="2:10" x14ac:dyDescent="0.3">
      <c r="C26" s="27"/>
      <c r="D26" s="27"/>
      <c r="E26" s="27"/>
      <c r="F26" s="27"/>
      <c r="G26" s="27"/>
      <c r="H26" s="27"/>
      <c r="I26" s="27"/>
      <c r="J26" s="27"/>
    </row>
    <row r="27" spans="2:10" x14ac:dyDescent="0.3">
      <c r="C27" s="27"/>
      <c r="D27" s="27"/>
      <c r="E27" s="27"/>
      <c r="F27" s="27"/>
      <c r="G27" s="27"/>
      <c r="H27" s="27"/>
      <c r="I27" s="27"/>
      <c r="J27" s="27"/>
    </row>
    <row r="28" spans="2:10" x14ac:dyDescent="0.3">
      <c r="C28" s="27"/>
      <c r="D28" s="27"/>
      <c r="E28" s="27"/>
      <c r="F28" s="27"/>
      <c r="G28" s="27"/>
      <c r="H28" s="27"/>
      <c r="I28" s="27"/>
      <c r="J28" s="27"/>
    </row>
    <row r="29" spans="2:10" x14ac:dyDescent="0.3">
      <c r="C29" s="27"/>
      <c r="D29" s="27"/>
      <c r="E29" s="27"/>
      <c r="F29" s="27"/>
      <c r="G29" s="27"/>
      <c r="H29" s="27"/>
      <c r="I29" s="27"/>
      <c r="J29" s="27"/>
    </row>
  </sheetData>
  <sheetProtection algorithmName="SHA-512" hashValue="zSJf8iIsh+YRi6h0WCOPEBXeXow2qPek5yCTmC6XdEaBTNotRLnHx53bOgambICzfbzm9F/mJX2WadfK+ihMiQ==" saltValue="i/+0VVASE4+1iO3413FUNQ==" spinCount="100000" sheet="1" objects="1" scenarios="1"/>
  <mergeCells count="7">
    <mergeCell ref="B17:J17"/>
    <mergeCell ref="B18:J18"/>
    <mergeCell ref="I6:J6"/>
    <mergeCell ref="C5:J5"/>
    <mergeCell ref="C6:D6"/>
    <mergeCell ref="E6:F6"/>
    <mergeCell ref="G6:H6"/>
  </mergeCells>
  <printOptions horizontalCentered="1"/>
  <pageMargins left="0.25" right="0.25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Om statistiken</vt:lpstr>
      <vt:lpstr>Definitioner</vt:lpstr>
      <vt:lpstr>Fördelning regioner</vt:lpstr>
      <vt:lpstr>Fördelning ålder kön</vt:lpstr>
      <vt:lpstr>Bedömningskategori</vt:lpstr>
      <vt:lpstr>Bedömningskategori över tid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2020-11-24 Journalgranskning IVO</dc:title>
  <dc:creator>Lukas Keller</dc:creator>
  <cp:lastModifiedBy>Helen Keskitalo</cp:lastModifiedBy>
  <cp:lastPrinted>2020-11-23T13:32:40Z</cp:lastPrinted>
  <dcterms:created xsi:type="dcterms:W3CDTF">2020-11-02T21:16:52Z</dcterms:created>
  <dcterms:modified xsi:type="dcterms:W3CDTF">2020-11-24T08:28:48Z</dcterms:modified>
</cp:coreProperties>
</file>